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20" activeTab="0"/>
  </bookViews>
  <sheets>
    <sheet name="部门预算收支总表" sheetId="1" r:id="rId1"/>
    <sheet name="一般公共预算支出预算总表" sheetId="2" r:id="rId2"/>
    <sheet name="一般公共预算支出明细表-基本支出" sheetId="3" r:id="rId3"/>
    <sheet name="一般公共预算支出明细表-基本支出@" sheetId="4" r:id="rId4"/>
    <sheet name="政府性基金预算支出总表" sheetId="5" r:id="rId5"/>
  </sheets>
  <definedNames>
    <definedName name="_xlnm.Print_Area" localSheetId="0">'部门预算收支总表'!$A$1:$Q$24</definedName>
    <definedName name="_xlnm.Print_Area" localSheetId="1">'一般公共预算支出预算总表'!$A$1:$AA$26</definedName>
    <definedName name="_xlnm.Print_Titles" localSheetId="1">'一般公共预算支出预算总表'!$1:$6</definedName>
    <definedName name="_xlnm.Print_Area" localSheetId="2">'一般公共预算支出明细表-基本支出'!$A$1:$AB$16</definedName>
    <definedName name="_xlnm.Print_Titles" localSheetId="2">'一般公共预算支出明细表-基本支出'!$1:$8</definedName>
    <definedName name="_xlnm.Print_Area" localSheetId="3">'一般公共预算支出明细表-基本支出@'!$A$1:$AA$12</definedName>
    <definedName name="_xlnm.Print_Titles" localSheetId="3">'一般公共预算支出明细表-基本支出@'!$1:$8</definedName>
    <definedName name="_xlnm.Print_Area" localSheetId="4">'政府性基金预算支出总表'!$A$1:$R$6</definedName>
    <definedName name="_xlnm.Print_Titles" localSheetId="4">'政府性基金预算支出总表'!$1:$6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<sst xmlns="http://schemas.openxmlformats.org/spreadsheetml/2006/main" count="273" uniqueCount="159">
  <si>
    <t>01表</t>
  </si>
  <si>
    <t xml:space="preserve"> 部  门  预  算  收  支  总  表</t>
  </si>
  <si>
    <t>单位名称</t>
  </si>
  <si>
    <t>单位：元</t>
  </si>
  <si>
    <t>收                             入</t>
  </si>
  <si>
    <t>支                        出</t>
  </si>
  <si>
    <t>项目</t>
  </si>
  <si>
    <t>金额</t>
  </si>
  <si>
    <t xml:space="preserve">项目
</t>
  </si>
  <si>
    <t>合计</t>
  </si>
  <si>
    <t>结转结余</t>
  </si>
  <si>
    <t>用事业单位基金弥补收支差额</t>
  </si>
  <si>
    <t>本年预算支出小计</t>
  </si>
  <si>
    <t>小计</t>
  </si>
  <si>
    <t>本年安排财政拨款</t>
  </si>
  <si>
    <t>上级一般转移支付</t>
  </si>
  <si>
    <t>上级专项转移支付</t>
  </si>
  <si>
    <t>纳入预算管理的行政事业性收费</t>
  </si>
  <si>
    <t>专项收入</t>
  </si>
  <si>
    <t>国有资产（资源）有偿使用收入</t>
  </si>
  <si>
    <t>国有资本经营收入</t>
  </si>
  <si>
    <t>其他收入</t>
  </si>
  <si>
    <t>政府性基金收入</t>
  </si>
  <si>
    <t xml:space="preserve">其他各项收入
</t>
  </si>
  <si>
    <t>一、财政拨款小计</t>
  </si>
  <si>
    <t>一、基本支出</t>
  </si>
  <si>
    <t xml:space="preserve">    1.本级安排财政拨款</t>
  </si>
  <si>
    <t xml:space="preserve">   1.工资福利支出</t>
  </si>
  <si>
    <t xml:space="preserve">    2.上级一般转移支付</t>
  </si>
  <si>
    <t xml:space="preserve">   2.商品服务支出</t>
  </si>
  <si>
    <t xml:space="preserve">    3.上级专项转移支付</t>
  </si>
  <si>
    <t xml:space="preserve">   3.对个人和家庭补助</t>
  </si>
  <si>
    <t>二、纳入预算管理的非税收入小计</t>
  </si>
  <si>
    <t>二、项目支出</t>
  </si>
  <si>
    <t xml:space="preserve">   1.行政事业性收费收入</t>
  </si>
  <si>
    <t xml:space="preserve">    1.基本建设支出</t>
  </si>
  <si>
    <t xml:space="preserve">   2.专项收入</t>
  </si>
  <si>
    <t xml:space="preserve">    2.事业发展专项支出</t>
  </si>
  <si>
    <t xml:space="preserve">   3.国有资产（资源）有偿使用收入</t>
  </si>
  <si>
    <t xml:space="preserve">    3.专项业务支出</t>
  </si>
  <si>
    <t xml:space="preserve">   4.国有资本经营收入</t>
  </si>
  <si>
    <t xml:space="preserve">    4.经济发展支出</t>
  </si>
  <si>
    <t xml:space="preserve">   5.其他收入</t>
  </si>
  <si>
    <t xml:space="preserve">    5.债务项目支出</t>
  </si>
  <si>
    <t>三、基金预算收入</t>
  </si>
  <si>
    <t xml:space="preserve">    6.其他各项支出</t>
  </si>
  <si>
    <t>四、其他各项收入</t>
  </si>
  <si>
    <t xml:space="preserve">     本年收入小计</t>
  </si>
  <si>
    <t xml:space="preserve">     部门结转（结余）</t>
  </si>
  <si>
    <t xml:space="preserve">     用事业单位基金弥补收支差额</t>
  </si>
  <si>
    <t>本  年  收  入  合  计</t>
  </si>
  <si>
    <t>本  年  支  出  合  计</t>
  </si>
  <si>
    <t>02表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</si>
  <si>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</si>
  <si>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</si>
  <si>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</si>
  <si>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</si>
  <si>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</si>
  <si>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</si>
  <si>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</si>
  <si>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</si>
  <si>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</si>
  <si>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</si>
  <si>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</si>
  <si>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</si>
  <si>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</si>
  <si>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</si>
  <si>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</si>
  <si>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</si>
  <si>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</si>
  <si>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</si>
  <si>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</si>
  <si>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</si>
  <si>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</si>
  <si>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999002</t>
  </si>
  <si>
    <t>鲁山县总工会</t>
  </si>
  <si>
    <t xml:space="preserve">  </t>
  </si>
  <si>
    <t xml:space="preserve">  行政运行（群众团体）</t>
  </si>
  <si>
    <t>奖金</t>
  </si>
  <si>
    <t>公务员津贴补贴</t>
  </si>
  <si>
    <t>在职公用经费</t>
  </si>
  <si>
    <t>其他工资福利支出</t>
  </si>
  <si>
    <t>基本工资</t>
  </si>
  <si>
    <t>绩效工资</t>
  </si>
  <si>
    <t xml:space="preserve">  一般行政管理事务（群众团体）</t>
  </si>
  <si>
    <t>困难职工帮扶</t>
  </si>
  <si>
    <t xml:space="preserve">  其他群众团体事务支出</t>
  </si>
  <si>
    <t>工会专项业务</t>
  </si>
  <si>
    <t xml:space="preserve">  财政对失业保险基金的补助</t>
  </si>
  <si>
    <t>失业保险</t>
  </si>
  <si>
    <t xml:space="preserve">  财政对生育保险基金的补助</t>
  </si>
  <si>
    <t>职工生育保险</t>
  </si>
  <si>
    <t xml:space="preserve">  归口管理的行政单位离退休</t>
  </si>
  <si>
    <t>退休费</t>
  </si>
  <si>
    <t>离休生活性补贴</t>
  </si>
  <si>
    <t>离休人员护理费</t>
  </si>
  <si>
    <t>离休费</t>
  </si>
  <si>
    <t>离退休公用经费</t>
  </si>
  <si>
    <t>退休生活性补贴</t>
  </si>
  <si>
    <t xml:space="preserve">  行政单位医疗</t>
  </si>
  <si>
    <t>医疗保险</t>
  </si>
  <si>
    <t xml:space="preserve">  住房公积金</t>
  </si>
  <si>
    <t>住房公积金</t>
  </si>
  <si>
    <t>02-1表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</si>
  <si>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</si>
  <si>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</si>
  <si>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</si>
  <si>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</si>
  <si>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</si>
  <si>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社会保障缴费</t>
  </si>
  <si>
    <t>离退休费</t>
  </si>
  <si>
    <t>生活补助</t>
  </si>
  <si>
    <t>其他对个人和家庭补助</t>
  </si>
  <si>
    <t>养老保险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</si>
  <si>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</si>
  <si>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</si>
  <si>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</si>
  <si>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</si>
  <si>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</si>
  <si>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</si>
  <si>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</si>
  <si>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遗属补助</t>
  </si>
  <si>
    <t>军转干补助</t>
  </si>
  <si>
    <t>工伤人员补助</t>
  </si>
  <si>
    <t>其他生活补助</t>
  </si>
  <si>
    <t>02-2表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</si>
  <si>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</si>
  <si>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</si>
  <si>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</si>
  <si>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</si>
  <si>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</si>
  <si>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</si>
  <si>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</si>
  <si>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</si>
  <si>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</si>
  <si>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</si>
  <si>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</si>
  <si>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</si>
  <si>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</si>
  <si>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</si>
  <si>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</si>
  <si>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</si>
  <si>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</si>
  <si>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被转购置费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</si>
  <si>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</si>
  <si>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</si>
  <si>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</si>
  <si>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</si>
  <si>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</si>
  <si>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</si>
  <si>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</si>
  <si>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</si>
  <si>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03表</t>
  </si>
  <si>
    <t>政  府  性  基  金  预  算  支  出  总  表</t>
  </si>
  <si>
    <t>科目编码</t>
  </si>
  <si>
    <t>单位（科目）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</si>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</sst>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0"/>
    <numFmt numFmtId="181" formatCode="0000"/>
    <numFmt numFmtId="182" formatCode="#,##0.0_);[Red]\(#,##0.0\)"/>
    <numFmt numFmtId="183" formatCode=";;"/>
    <numFmt numFmtId="184" formatCode="* #,##0.00;* \-#,##0.00;* &quot;&quot;??;@"/>
    <numFmt numFmtId="185" formatCode="0_);[Red]\(0\)"/>
    <numFmt numFmtId="186" formatCode="_ * #,##0_ ;_ * \-#,##0_ ;_ * &quot;-&quot;??_ ;_ @_ "/>
  </numFmts>
  <fonts count="2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5" fillId="2" borderId="0" applyNumberFormat="0" applyBorder="0" applyAlignment="0" applyProtection="0"/>
    <xf numFmtId="17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1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2" applyNumberFormat="0" applyFill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5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3" applyNumberFormat="0" applyFill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1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4" fillId="0" borderId="5" applyNumberFormat="0" applyFill="0" applyAlignment="0" applyProtection="0"/>
    <xf numFmtId="0" fontId="11" fillId="0" borderId="6" applyNumberFormat="0" applyFill="0" applyAlignment="0" applyProtection="0"/>
    <xf numFmtId="0" fontId="10" fillId="6" borderId="0" applyNumberFormat="0" applyBorder="0" applyAlignment="0" applyProtection="0"/>
    <xf numFmtId="0" fontId="23" fillId="0" borderId="7" applyNumberFormat="0" applyFill="0" applyAlignment="0" applyProtection="0"/>
    <xf numFmtId="0" fontId="9" fillId="16" borderId="1" applyNumberFormat="0" applyAlignment="0" applyProtection="0"/>
    <xf numFmtId="0" fontId="19" fillId="19" borderId="8" applyNumberFormat="0" applyAlignment="0" applyProtection="0"/>
    <xf numFmtId="0" fontId="2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Alignment="1">
      <alignment/>
    </xf>
    <xf numFmtId="180" fontId="2" fillId="24" borderId="0" xfId="0" applyNumberFormat="1" applyFont="1" applyFill="1" applyAlignment="1" applyProtection="1">
      <alignment horizontal="center" vertical="center"/>
      <protection/>
    </xf>
    <xf numFmtId="181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82" fontId="2" fillId="24" borderId="0" xfId="0" applyNumberFormat="1" applyFont="1" applyFill="1" applyAlignment="1" applyProtection="1">
      <alignment vertical="center"/>
      <protection/>
    </xf>
    <xf numFmtId="0" fontId="3" fillId="24" borderId="0" xfId="0" applyNumberFormat="1" applyFont="1" applyFill="1" applyAlignment="1" applyProtection="1">
      <alignment horizontal="centerContinuous" vertical="center"/>
      <protection/>
    </xf>
    <xf numFmtId="0" fontId="4" fillId="2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182" fontId="2" fillId="24" borderId="10" xfId="0" applyNumberFormat="1" applyFont="1" applyFill="1" applyBorder="1" applyAlignment="1" applyProtection="1">
      <alignment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180" fontId="2" fillId="24" borderId="11" xfId="0" applyNumberFormat="1" applyFont="1" applyFill="1" applyBorder="1" applyAlignment="1" applyProtection="1">
      <alignment horizontal="center" vertical="center" wrapText="1"/>
      <protection/>
    </xf>
    <xf numFmtId="181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184" fontId="5" fillId="0" borderId="0" xfId="0" applyNumberFormat="1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183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left" vertical="center" wrapText="1"/>
      <protection/>
    </xf>
    <xf numFmtId="3" fontId="7" fillId="0" borderId="17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4" borderId="0" xfId="0" applyNumberFormat="1" applyFont="1" applyFill="1" applyAlignment="1" applyProtection="1">
      <alignment vertical="center" wrapText="1"/>
      <protection/>
    </xf>
    <xf numFmtId="182" fontId="2" fillId="24" borderId="0" xfId="0" applyNumberFormat="1" applyFont="1" applyFill="1" applyAlignment="1">
      <alignment vertical="center"/>
    </xf>
    <xf numFmtId="184" fontId="3" fillId="24" borderId="0" xfId="0" applyNumberFormat="1" applyFont="1" applyFill="1" applyAlignment="1" applyProtection="1">
      <alignment horizontal="center" vertical="center"/>
      <protection/>
    </xf>
    <xf numFmtId="0" fontId="5" fillId="24" borderId="0" xfId="0" applyNumberFormat="1" applyFont="1" applyFill="1" applyAlignment="1" applyProtection="1">
      <alignment horizontal="centerContinuous"/>
      <protection/>
    </xf>
    <xf numFmtId="184" fontId="5" fillId="24" borderId="0" xfId="0" applyNumberFormat="1" applyFont="1" applyFill="1" applyAlignment="1" applyProtection="1">
      <alignment horizontal="centerContinuous"/>
      <protection/>
    </xf>
    <xf numFmtId="49" fontId="2" fillId="24" borderId="0" xfId="0" applyNumberFormat="1" applyFont="1" applyFill="1" applyAlignment="1" applyProtection="1">
      <alignment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185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>
      <alignment horizontal="center" vertical="center" wrapText="1"/>
    </xf>
    <xf numFmtId="182" fontId="2" fillId="24" borderId="0" xfId="0" applyNumberFormat="1" applyFont="1" applyFill="1" applyAlignment="1" applyProtection="1">
      <alignment horizontal="left" vertical="center"/>
      <protection/>
    </xf>
    <xf numFmtId="0" fontId="6" fillId="24" borderId="20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24" borderId="21" xfId="0" applyNumberFormat="1" applyFont="1" applyFill="1" applyBorder="1" applyAlignment="1" applyProtection="1">
      <alignment horizontal="center" vertical="center" wrapText="1"/>
      <protection/>
    </xf>
    <xf numFmtId="0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7" xfId="0" applyNumberFormat="1" applyFont="1" applyFill="1" applyBorder="1" applyAlignment="1" applyProtection="1">
      <alignment horizontal="center" vertical="center"/>
      <protection/>
    </xf>
    <xf numFmtId="0" fontId="6" fillId="24" borderId="16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24" borderId="14" xfId="0" applyNumberFormat="1" applyFont="1" applyFill="1" applyBorder="1" applyAlignment="1" applyProtection="1">
      <alignment horizontal="center" vertical="center"/>
      <protection/>
    </xf>
    <xf numFmtId="0" fontId="6" fillId="24" borderId="21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83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24" borderId="21" xfId="0" applyNumberFormat="1" applyFont="1" applyFill="1" applyBorder="1" applyAlignment="1" applyProtection="1">
      <alignment horizontal="centerContinuous" vertical="center"/>
      <protection/>
    </xf>
    <xf numFmtId="0" fontId="6" fillId="24" borderId="17" xfId="0" applyNumberFormat="1" applyFont="1" applyFill="1" applyBorder="1" applyAlignment="1" applyProtection="1">
      <alignment horizontal="centerContinuous" vertical="center"/>
      <protection/>
    </xf>
    <xf numFmtId="0" fontId="6" fillId="24" borderId="23" xfId="0" applyNumberFormat="1" applyFont="1" applyFill="1" applyBorder="1" applyAlignment="1" applyProtection="1">
      <alignment horizontal="centerContinuous" vertical="center"/>
      <protection/>
    </xf>
    <xf numFmtId="0" fontId="6" fillId="24" borderId="18" xfId="0" applyNumberFormat="1" applyFont="1" applyFill="1" applyBorder="1" applyAlignment="1" applyProtection="1">
      <alignment horizontal="centerContinuous" vertical="center"/>
      <protection/>
    </xf>
    <xf numFmtId="0" fontId="6" fillId="24" borderId="22" xfId="0" applyNumberFormat="1" applyFont="1" applyFill="1" applyBorder="1" applyAlignment="1" applyProtection="1">
      <alignment horizontal="center" vertical="center"/>
      <protection/>
    </xf>
    <xf numFmtId="0" fontId="6" fillId="24" borderId="0" xfId="0" applyNumberFormat="1" applyFont="1" applyFill="1" applyAlignment="1" applyProtection="1">
      <alignment horizontal="centerContinuous" vertical="center"/>
      <protection/>
    </xf>
    <xf numFmtId="0" fontId="7" fillId="24" borderId="0" xfId="0" applyFont="1" applyFill="1" applyAlignment="1">
      <alignment horizontal="centerContinuous" vertical="center"/>
    </xf>
    <xf numFmtId="0" fontId="6" fillId="24" borderId="13" xfId="0" applyNumberFormat="1" applyFont="1" applyFill="1" applyBorder="1" applyAlignment="1" applyProtection="1">
      <alignment horizontal="centerContinuous" vertical="center"/>
      <protection/>
    </xf>
    <xf numFmtId="184" fontId="0" fillId="24" borderId="0" xfId="0" applyNumberFormat="1" applyFont="1" applyFill="1" applyAlignment="1" applyProtection="1">
      <alignment vertical="center" wrapText="1"/>
      <protection/>
    </xf>
    <xf numFmtId="184" fontId="2" fillId="24" borderId="0" xfId="0" applyNumberFormat="1" applyFont="1" applyFill="1" applyAlignment="1" applyProtection="1">
      <alignment horizontal="right" vertical="center"/>
      <protection/>
    </xf>
    <xf numFmtId="182" fontId="2" fillId="24" borderId="0" xfId="0" applyNumberFormat="1" applyFont="1" applyFill="1" applyAlignment="1" applyProtection="1">
      <alignment horizontal="right" vertical="center"/>
      <protection/>
    </xf>
    <xf numFmtId="184" fontId="3" fillId="24" borderId="0" xfId="0" applyNumberFormat="1" applyFont="1" applyFill="1" applyAlignment="1" applyProtection="1">
      <alignment horizontal="centerContinuous" vertical="center"/>
      <protection/>
    </xf>
    <xf numFmtId="184" fontId="6" fillId="24" borderId="0" xfId="0" applyNumberFormat="1" applyFont="1" applyFill="1" applyAlignment="1" applyProtection="1">
      <alignment horizontal="left" vertical="center"/>
      <protection/>
    </xf>
    <xf numFmtId="184" fontId="6" fillId="24" borderId="0" xfId="0" applyNumberFormat="1" applyFont="1" applyFill="1" applyAlignment="1" applyProtection="1">
      <alignment horizontal="center" vertical="center"/>
      <protection/>
    </xf>
    <xf numFmtId="182" fontId="6" fillId="24" borderId="0" xfId="0" applyNumberFormat="1" applyFont="1" applyFill="1" applyAlignment="1" applyProtection="1">
      <alignment vertical="center"/>
      <protection/>
    </xf>
    <xf numFmtId="184" fontId="6" fillId="24" borderId="11" xfId="0" applyNumberFormat="1" applyFont="1" applyFill="1" applyBorder="1" applyAlignment="1" applyProtection="1">
      <alignment horizontal="centerContinuous" vertical="center"/>
      <protection/>
    </xf>
    <xf numFmtId="184" fontId="6" fillId="24" borderId="11" xfId="0" applyNumberFormat="1" applyFont="1" applyFill="1" applyBorder="1" applyAlignment="1" applyProtection="1">
      <alignment horizontal="center" vertical="center"/>
      <protection/>
    </xf>
    <xf numFmtId="184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1" xfId="0" applyNumberFormat="1" applyFont="1" applyFill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184" fontId="6" fillId="24" borderId="11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186" fontId="6" fillId="24" borderId="11" xfId="0" applyNumberFormat="1" applyFont="1" applyFill="1" applyBorder="1" applyAlignment="1">
      <alignment vertical="center"/>
    </xf>
    <xf numFmtId="3" fontId="6" fillId="24" borderId="11" xfId="0" applyNumberFormat="1" applyFont="1" applyFill="1" applyBorder="1" applyAlignment="1">
      <alignment vertical="center"/>
    </xf>
    <xf numFmtId="49" fontId="7" fillId="24" borderId="11" xfId="0" applyNumberFormat="1" applyFont="1" applyFill="1" applyBorder="1" applyAlignment="1">
      <alignment vertical="center"/>
    </xf>
    <xf numFmtId="3" fontId="7" fillId="24" borderId="11" xfId="0" applyNumberFormat="1" applyFont="1" applyFill="1" applyBorder="1" applyAlignment="1" applyProtection="1">
      <alignment horizontal="right" vertical="center"/>
      <protection/>
    </xf>
    <xf numFmtId="0" fontId="7" fillId="24" borderId="11" xfId="0" applyFont="1" applyFill="1" applyBorder="1" applyAlignment="1">
      <alignment vertical="center"/>
    </xf>
    <xf numFmtId="186" fontId="6" fillId="24" borderId="11" xfId="0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wrapText="1"/>
    </xf>
    <xf numFmtId="0" fontId="7" fillId="24" borderId="11" xfId="0" applyFont="1" applyFill="1" applyBorder="1" applyAlignment="1">
      <alignment/>
    </xf>
    <xf numFmtId="3" fontId="6" fillId="24" borderId="11" xfId="0" applyNumberFormat="1" applyFont="1" applyFill="1" applyBorder="1" applyAlignment="1" applyProtection="1">
      <alignment horizontal="center" vertical="center"/>
      <protection/>
    </xf>
    <xf numFmtId="184" fontId="2" fillId="24" borderId="15" xfId="0" applyNumberFormat="1" applyFont="1" applyFill="1" applyBorder="1" applyAlignment="1" applyProtection="1">
      <alignment vertical="center"/>
      <protection/>
    </xf>
    <xf numFmtId="3" fontId="0" fillId="24" borderId="0" xfId="0" applyNumberFormat="1" applyFill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7" fillId="24" borderId="18" xfId="0" applyFont="1" applyFill="1" applyBorder="1" applyAlignment="1">
      <alignment/>
    </xf>
    <xf numFmtId="182" fontId="6" fillId="24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tabSelected="1" workbookViewId="0" topLeftCell="A1">
      <selection activeCell="A3" sqref="A3:Q24"/>
    </sheetView>
  </sheetViews>
  <sheetFormatPr defaultColWidth="9.16015625" defaultRowHeight="11.25"/>
  <cols>
    <col min="1" max="1" width="30.33203125" style="0" customWidth="1"/>
    <col min="2" max="2" width="20.66015625" style="0" customWidth="1"/>
    <col min="3" max="3" width="25.16015625" style="0" customWidth="1"/>
    <col min="4" max="4" width="19" style="0" customWidth="1"/>
    <col min="5" max="5" width="18.16015625" style="0" customWidth="1"/>
    <col min="6" max="6" width="11.33203125" style="0" customWidth="1"/>
    <col min="7" max="7" width="15.33203125" style="0" customWidth="1"/>
    <col min="8" max="8" width="14.66015625" style="0" customWidth="1"/>
    <col min="9" max="9" width="12" style="0" customWidth="1"/>
    <col min="10" max="10" width="11.5" style="0" customWidth="1"/>
    <col min="11" max="11" width="13.16015625" style="0" customWidth="1"/>
    <col min="12" max="12" width="10.83203125" style="0" customWidth="1"/>
    <col min="13" max="13" width="12.16015625" style="0" customWidth="1"/>
    <col min="14" max="14" width="8.5" style="0" customWidth="1"/>
    <col min="15" max="15" width="12.33203125" style="0" customWidth="1"/>
    <col min="16" max="17" width="11.66015625" style="0" customWidth="1"/>
  </cols>
  <sheetData>
    <row r="1" spans="1:17" ht="24.75" customHeight="1">
      <c r="A1" s="100"/>
      <c r="B1" s="101"/>
      <c r="C1" s="101"/>
      <c r="D1" s="101"/>
      <c r="E1" s="102"/>
      <c r="F1" s="102"/>
      <c r="G1" s="5"/>
      <c r="H1" s="5"/>
      <c r="I1" s="5"/>
      <c r="J1" s="5"/>
      <c r="K1" s="5"/>
      <c r="L1" s="5"/>
      <c r="M1" s="5"/>
      <c r="N1" s="5"/>
      <c r="O1" s="5"/>
      <c r="P1" s="5"/>
      <c r="Q1" s="71" t="s">
        <v>0</v>
      </c>
    </row>
    <row r="2" spans="1:17" ht="24.7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4.75" customHeight="1">
      <c r="A3" s="104" t="s">
        <v>2</v>
      </c>
      <c r="B3" s="105"/>
      <c r="C3" s="10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2" t="s">
        <v>3</v>
      </c>
    </row>
    <row r="4" spans="1:17" ht="24.75" customHeight="1">
      <c r="A4" s="107" t="s">
        <v>4</v>
      </c>
      <c r="B4" s="107"/>
      <c r="C4" s="107" t="s">
        <v>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7.25" customHeight="1">
      <c r="A5" s="108" t="s">
        <v>6</v>
      </c>
      <c r="B5" s="108" t="s">
        <v>7</v>
      </c>
      <c r="C5" s="109" t="s">
        <v>8</v>
      </c>
      <c r="D5" s="109" t="s">
        <v>9</v>
      </c>
      <c r="E5" s="108" t="s">
        <v>10</v>
      </c>
      <c r="F5" s="109" t="s">
        <v>11</v>
      </c>
      <c r="G5" s="107" t="s">
        <v>12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20" ht="52.5" customHeight="1">
      <c r="A6" s="108"/>
      <c r="B6" s="108"/>
      <c r="C6" s="109"/>
      <c r="D6" s="109"/>
      <c r="E6" s="108"/>
      <c r="F6" s="109"/>
      <c r="G6" s="110" t="s">
        <v>13</v>
      </c>
      <c r="H6" s="111" t="s">
        <v>14</v>
      </c>
      <c r="I6" s="111" t="s">
        <v>15</v>
      </c>
      <c r="J6" s="126" t="s">
        <v>16</v>
      </c>
      <c r="K6" s="111" t="s">
        <v>17</v>
      </c>
      <c r="L6" s="111" t="s">
        <v>18</v>
      </c>
      <c r="M6" s="111" t="s">
        <v>19</v>
      </c>
      <c r="N6" s="111" t="s">
        <v>20</v>
      </c>
      <c r="O6" s="111" t="s">
        <v>21</v>
      </c>
      <c r="P6" s="111" t="s">
        <v>22</v>
      </c>
      <c r="Q6" s="111" t="s">
        <v>23</v>
      </c>
      <c r="R6" s="24"/>
      <c r="S6" s="24"/>
      <c r="T6" s="24"/>
    </row>
    <row r="7" spans="1:21" ht="24.75" customHeight="1">
      <c r="A7" s="112" t="s">
        <v>24</v>
      </c>
      <c r="B7" s="113">
        <v>2769739</v>
      </c>
      <c r="C7" s="114" t="s">
        <v>25</v>
      </c>
      <c r="D7" s="115">
        <f aca="true" t="shared" si="0" ref="D7:H7">D8+D9+D10</f>
        <v>2119739</v>
      </c>
      <c r="E7" s="115">
        <f t="shared" si="0"/>
        <v>0</v>
      </c>
      <c r="F7" s="115">
        <f t="shared" si="0"/>
        <v>0</v>
      </c>
      <c r="G7" s="115">
        <f t="shared" si="0"/>
        <v>2119739</v>
      </c>
      <c r="H7" s="115">
        <f t="shared" si="0"/>
        <v>2119739</v>
      </c>
      <c r="I7" s="127">
        <v>0</v>
      </c>
      <c r="J7" s="115">
        <f>J8+J9+J10</f>
        <v>0</v>
      </c>
      <c r="K7" s="127">
        <v>0</v>
      </c>
      <c r="L7" s="115">
        <f aca="true" t="shared" si="1" ref="L7:Q7">L8+L9+L10</f>
        <v>0</v>
      </c>
      <c r="M7" s="115">
        <f t="shared" si="1"/>
        <v>0</v>
      </c>
      <c r="N7" s="115">
        <f t="shared" si="1"/>
        <v>0</v>
      </c>
      <c r="O7" s="115">
        <f t="shared" si="1"/>
        <v>0</v>
      </c>
      <c r="P7" s="115">
        <f t="shared" si="1"/>
        <v>0</v>
      </c>
      <c r="Q7" s="115">
        <f t="shared" si="1"/>
        <v>0</v>
      </c>
      <c r="R7" s="24"/>
      <c r="S7" s="24"/>
      <c r="T7" s="24"/>
      <c r="U7" s="24"/>
    </row>
    <row r="8" spans="1:20" ht="24.75" customHeight="1">
      <c r="A8" s="116" t="s">
        <v>26</v>
      </c>
      <c r="B8" s="113">
        <v>2769739</v>
      </c>
      <c r="C8" s="114" t="s">
        <v>27</v>
      </c>
      <c r="D8" s="115">
        <f aca="true" t="shared" si="2" ref="D8:D17">E8+F8+G8</f>
        <v>1372719</v>
      </c>
      <c r="E8" s="113">
        <v>0</v>
      </c>
      <c r="F8" s="113">
        <v>0</v>
      </c>
      <c r="G8" s="117">
        <f aca="true" t="shared" si="3" ref="G8:G17">H8+I8+J8+K8+L8+M8+N8+P8+Q8+O8</f>
        <v>1372719</v>
      </c>
      <c r="H8" s="113">
        <v>1372719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28">
        <v>0</v>
      </c>
      <c r="O8" s="129">
        <v>0</v>
      </c>
      <c r="P8" s="130">
        <v>0</v>
      </c>
      <c r="Q8" s="113">
        <v>0</v>
      </c>
      <c r="R8" s="24"/>
      <c r="S8" s="24"/>
      <c r="T8" s="24"/>
    </row>
    <row r="9" spans="1:20" ht="24.75" customHeight="1">
      <c r="A9" s="118" t="s">
        <v>28</v>
      </c>
      <c r="B9" s="113">
        <v>0</v>
      </c>
      <c r="C9" s="114" t="s">
        <v>29</v>
      </c>
      <c r="D9" s="115">
        <f t="shared" si="2"/>
        <v>182600</v>
      </c>
      <c r="E9" s="113">
        <v>0</v>
      </c>
      <c r="F9" s="113">
        <v>0</v>
      </c>
      <c r="G9" s="117">
        <f t="shared" si="3"/>
        <v>182600</v>
      </c>
      <c r="H9" s="113">
        <v>182600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28">
        <v>0</v>
      </c>
      <c r="O9" s="129">
        <v>0</v>
      </c>
      <c r="P9" s="130">
        <v>0</v>
      </c>
      <c r="Q9" s="113">
        <v>0</v>
      </c>
      <c r="R9" s="24"/>
      <c r="S9" s="24"/>
      <c r="T9" s="24"/>
    </row>
    <row r="10" spans="1:19" ht="24.75" customHeight="1">
      <c r="A10" s="118" t="s">
        <v>30</v>
      </c>
      <c r="B10" s="113">
        <v>0</v>
      </c>
      <c r="C10" s="119" t="s">
        <v>31</v>
      </c>
      <c r="D10" s="115">
        <f t="shared" si="2"/>
        <v>564420</v>
      </c>
      <c r="E10" s="113">
        <v>0</v>
      </c>
      <c r="F10" s="113">
        <v>0</v>
      </c>
      <c r="G10" s="117">
        <f t="shared" si="3"/>
        <v>564420</v>
      </c>
      <c r="H10" s="113">
        <v>564420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28">
        <v>0</v>
      </c>
      <c r="O10" s="129">
        <v>0</v>
      </c>
      <c r="P10" s="130">
        <v>0</v>
      </c>
      <c r="Q10" s="113">
        <v>0</v>
      </c>
      <c r="R10" s="24"/>
      <c r="S10" s="24"/>
    </row>
    <row r="11" spans="1:19" ht="24.75" customHeight="1">
      <c r="A11" s="118" t="s">
        <v>32</v>
      </c>
      <c r="B11" s="113">
        <v>100000</v>
      </c>
      <c r="C11" s="114" t="s">
        <v>33</v>
      </c>
      <c r="D11" s="115">
        <f t="shared" si="2"/>
        <v>750000</v>
      </c>
      <c r="E11" s="113">
        <v>0</v>
      </c>
      <c r="F11" s="113">
        <v>0</v>
      </c>
      <c r="G11" s="117">
        <f t="shared" si="3"/>
        <v>750000</v>
      </c>
      <c r="H11" s="113">
        <v>650000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28">
        <v>0</v>
      </c>
      <c r="O11" s="129">
        <v>100000</v>
      </c>
      <c r="P11" s="130">
        <v>0</v>
      </c>
      <c r="Q11" s="113">
        <v>0</v>
      </c>
      <c r="R11" s="24"/>
      <c r="S11" s="24"/>
    </row>
    <row r="12" spans="1:18" ht="24.75" customHeight="1">
      <c r="A12" s="118" t="s">
        <v>34</v>
      </c>
      <c r="B12" s="113">
        <v>0</v>
      </c>
      <c r="C12" s="114" t="s">
        <v>35</v>
      </c>
      <c r="D12" s="115">
        <f t="shared" si="2"/>
        <v>0</v>
      </c>
      <c r="E12" s="113">
        <v>0</v>
      </c>
      <c r="F12" s="113">
        <v>0</v>
      </c>
      <c r="G12" s="117">
        <f t="shared" si="3"/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28">
        <v>0</v>
      </c>
      <c r="O12" s="129">
        <v>0</v>
      </c>
      <c r="P12" s="130">
        <v>0</v>
      </c>
      <c r="Q12" s="113">
        <v>0</v>
      </c>
      <c r="R12" s="24"/>
    </row>
    <row r="13" spans="1:18" ht="24.75" customHeight="1">
      <c r="A13" s="118" t="s">
        <v>36</v>
      </c>
      <c r="B13" s="113">
        <v>0</v>
      </c>
      <c r="C13" s="114" t="s">
        <v>37</v>
      </c>
      <c r="D13" s="115">
        <f t="shared" si="2"/>
        <v>100000</v>
      </c>
      <c r="E13" s="113">
        <v>0</v>
      </c>
      <c r="F13" s="113">
        <v>0</v>
      </c>
      <c r="G13" s="117">
        <f t="shared" si="3"/>
        <v>100000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28">
        <v>0</v>
      </c>
      <c r="O13" s="129">
        <v>100000</v>
      </c>
      <c r="P13" s="130">
        <v>0</v>
      </c>
      <c r="Q13" s="113">
        <v>0</v>
      </c>
      <c r="R13" s="24"/>
    </row>
    <row r="14" spans="1:18" ht="24.75" customHeight="1">
      <c r="A14" s="118" t="s">
        <v>38</v>
      </c>
      <c r="B14" s="113">
        <v>0</v>
      </c>
      <c r="C14" s="114" t="s">
        <v>39</v>
      </c>
      <c r="D14" s="115">
        <f t="shared" si="2"/>
        <v>650000</v>
      </c>
      <c r="E14" s="113">
        <v>0</v>
      </c>
      <c r="F14" s="113">
        <v>0</v>
      </c>
      <c r="G14" s="117">
        <f t="shared" si="3"/>
        <v>650000</v>
      </c>
      <c r="H14" s="113">
        <v>650000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28">
        <v>0</v>
      </c>
      <c r="O14" s="129">
        <v>0</v>
      </c>
      <c r="P14" s="130">
        <v>0</v>
      </c>
      <c r="Q14" s="113">
        <v>0</v>
      </c>
      <c r="R14" s="24"/>
    </row>
    <row r="15" spans="1:18" ht="24.75" customHeight="1">
      <c r="A15" s="118" t="s">
        <v>40</v>
      </c>
      <c r="B15" s="113">
        <v>0</v>
      </c>
      <c r="C15" s="114" t="s">
        <v>41</v>
      </c>
      <c r="D15" s="115">
        <f t="shared" si="2"/>
        <v>0</v>
      </c>
      <c r="E15" s="113">
        <v>0</v>
      </c>
      <c r="F15" s="113">
        <v>0</v>
      </c>
      <c r="G15" s="117">
        <f t="shared" si="3"/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28">
        <v>0</v>
      </c>
      <c r="O15" s="129">
        <v>0</v>
      </c>
      <c r="P15" s="130">
        <v>0</v>
      </c>
      <c r="Q15" s="113">
        <v>0</v>
      </c>
      <c r="R15" s="24"/>
    </row>
    <row r="16" spans="1:18" ht="24.75" customHeight="1">
      <c r="A16" s="120" t="s">
        <v>42</v>
      </c>
      <c r="B16" s="113">
        <v>100000</v>
      </c>
      <c r="C16" s="114" t="s">
        <v>43</v>
      </c>
      <c r="D16" s="115">
        <f t="shared" si="2"/>
        <v>0</v>
      </c>
      <c r="E16" s="113">
        <v>0</v>
      </c>
      <c r="F16" s="113">
        <v>0</v>
      </c>
      <c r="G16" s="117">
        <f t="shared" si="3"/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28">
        <v>0</v>
      </c>
      <c r="O16" s="129">
        <v>0</v>
      </c>
      <c r="P16" s="130">
        <v>0</v>
      </c>
      <c r="Q16" s="113">
        <v>0</v>
      </c>
      <c r="R16" s="24"/>
    </row>
    <row r="17" spans="1:18" ht="24.75" customHeight="1">
      <c r="A17" s="121" t="s">
        <v>44</v>
      </c>
      <c r="B17" s="113">
        <v>0</v>
      </c>
      <c r="C17" s="114" t="s">
        <v>45</v>
      </c>
      <c r="D17" s="115">
        <f t="shared" si="2"/>
        <v>0</v>
      </c>
      <c r="E17" s="113">
        <v>0</v>
      </c>
      <c r="F17" s="113">
        <v>0</v>
      </c>
      <c r="G17" s="117">
        <f t="shared" si="3"/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28">
        <v>0</v>
      </c>
      <c r="O17" s="113">
        <v>0</v>
      </c>
      <c r="P17" s="130">
        <v>0</v>
      </c>
      <c r="Q17" s="113">
        <v>0</v>
      </c>
      <c r="R17" s="24"/>
    </row>
    <row r="18" spans="1:18" ht="24.75" customHeight="1">
      <c r="A18" s="122" t="s">
        <v>46</v>
      </c>
      <c r="B18" s="113">
        <v>0</v>
      </c>
      <c r="C18" s="114"/>
      <c r="D18" s="11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31"/>
      <c r="P18" s="122"/>
      <c r="Q18" s="122"/>
      <c r="R18" s="24"/>
    </row>
    <row r="19" spans="1:18" ht="24.75" customHeight="1">
      <c r="A19" s="122"/>
      <c r="B19" s="117"/>
      <c r="C19" s="114"/>
      <c r="D19" s="114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24"/>
    </row>
    <row r="20" spans="1:18" ht="24.75" customHeight="1">
      <c r="A20" s="112" t="s">
        <v>47</v>
      </c>
      <c r="B20" s="117">
        <f>B7+B11+B17+B18</f>
        <v>2869739</v>
      </c>
      <c r="C20" s="114"/>
      <c r="D20" s="114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24"/>
    </row>
    <row r="21" spans="1:18" ht="24.75" customHeight="1">
      <c r="A21" s="112" t="s">
        <v>48</v>
      </c>
      <c r="B21" s="113">
        <v>0</v>
      </c>
      <c r="C21" s="114"/>
      <c r="D21" s="114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24"/>
    </row>
    <row r="22" spans="1:18" ht="24.75" customHeight="1">
      <c r="A22" s="112" t="s">
        <v>49</v>
      </c>
      <c r="B22" s="113">
        <v>0</v>
      </c>
      <c r="C22" s="114"/>
      <c r="D22" s="114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24"/>
    </row>
    <row r="23" spans="1:18" ht="20.25" customHeight="1">
      <c r="A23" s="112"/>
      <c r="B23" s="117"/>
      <c r="C23" s="114"/>
      <c r="D23" s="114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24"/>
    </row>
    <row r="24" spans="1:17" ht="16.5" customHeight="1">
      <c r="A24" s="108" t="s">
        <v>50</v>
      </c>
      <c r="B24" s="117">
        <f>B20+B21+B22</f>
        <v>2869739</v>
      </c>
      <c r="C24" s="123" t="s">
        <v>51</v>
      </c>
      <c r="D24" s="123">
        <f aca="true" t="shared" si="4" ref="D24:Q24">D7+D11</f>
        <v>2869739</v>
      </c>
      <c r="E24" s="123">
        <f t="shared" si="4"/>
        <v>0</v>
      </c>
      <c r="F24" s="123">
        <f t="shared" si="4"/>
        <v>0</v>
      </c>
      <c r="G24" s="123">
        <f t="shared" si="4"/>
        <v>2869739</v>
      </c>
      <c r="H24" s="123">
        <f t="shared" si="4"/>
        <v>2769739</v>
      </c>
      <c r="I24" s="123">
        <f t="shared" si="4"/>
        <v>0</v>
      </c>
      <c r="J24" s="123">
        <f t="shared" si="4"/>
        <v>0</v>
      </c>
      <c r="K24" s="123">
        <f t="shared" si="4"/>
        <v>0</v>
      </c>
      <c r="L24" s="123">
        <f t="shared" si="4"/>
        <v>0</v>
      </c>
      <c r="M24" s="123">
        <f t="shared" si="4"/>
        <v>0</v>
      </c>
      <c r="N24" s="123">
        <f t="shared" si="4"/>
        <v>0</v>
      </c>
      <c r="O24" s="123">
        <f t="shared" si="4"/>
        <v>100000</v>
      </c>
      <c r="P24" s="123">
        <f t="shared" si="4"/>
        <v>0</v>
      </c>
      <c r="Q24" s="123">
        <f t="shared" si="4"/>
        <v>0</v>
      </c>
    </row>
    <row r="25" spans="1:17" s="1" customFormat="1" ht="10.5" customHeight="1">
      <c r="A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="1" customFormat="1" ht="9.75" customHeight="1"/>
    <row r="27" s="1" customFormat="1" ht="9.75" customHeight="1"/>
    <row r="28" s="1" customFormat="1" ht="9.75" customHeight="1"/>
    <row r="29" s="1" customFormat="1" ht="9.75" customHeight="1"/>
    <row r="30" s="1" customFormat="1" ht="9.75" customHeight="1"/>
    <row r="31" s="1" customFormat="1" ht="9.75" customHeight="1"/>
    <row r="32" s="1" customFormat="1" ht="9.75" customHeight="1"/>
    <row r="33" s="1" customFormat="1" ht="9.75" customHeight="1"/>
    <row r="34" s="1" customFormat="1" ht="9.75" customHeight="1"/>
    <row r="35" s="1" customFormat="1" ht="9.75" customHeight="1"/>
    <row r="36" s="1" customFormat="1" ht="9.75" customHeight="1"/>
    <row r="37" s="1" customFormat="1" ht="9.75" customHeight="1"/>
    <row r="38" s="1" customFormat="1" ht="9.75" customHeight="1"/>
    <row r="39" s="1" customFormat="1" ht="9.75" customHeight="1"/>
    <row r="40" s="1" customFormat="1" ht="9.75" customHeight="1"/>
    <row r="41" s="1" customFormat="1" ht="9.75" customHeight="1"/>
    <row r="42" s="1" customFormat="1" ht="9.75" customHeight="1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sheetProtection/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.5902777777777778" right="0.5902777777777778" top="0.39305555555555555" bottom="0.39305555555555555" header="0.5118055555555555" footer="0.511805555555555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showGridLines="0" showZeros="0" workbookViewId="0" topLeftCell="E2">
      <selection activeCell="A4" sqref="A4:AA26"/>
    </sheetView>
  </sheetViews>
  <sheetFormatPr defaultColWidth="9.16015625" defaultRowHeight="11.25"/>
  <cols>
    <col min="1" max="1" width="10.66015625" style="0" customWidth="1"/>
    <col min="2" max="2" width="31.83203125" style="0" customWidth="1"/>
    <col min="3" max="3" width="23" style="0" customWidth="1"/>
    <col min="4" max="4" width="14.83203125" style="0" customWidth="1"/>
    <col min="5" max="5" width="18.16015625" style="0" customWidth="1"/>
    <col min="6" max="6" width="11.5" style="0" customWidth="1"/>
    <col min="7" max="7" width="13.16015625" style="0" customWidth="1"/>
    <col min="8" max="8" width="10.66015625" style="0" customWidth="1"/>
    <col min="9" max="9" width="11.16015625" style="0" customWidth="1"/>
    <col min="10" max="10" width="9.83203125" style="0" customWidth="1"/>
    <col min="11" max="11" width="9.16015625" style="0" customWidth="1"/>
    <col min="12" max="12" width="6.5" style="0" customWidth="1"/>
    <col min="13" max="13" width="11" style="0" customWidth="1"/>
    <col min="14" max="14" width="10.16015625" style="0" customWidth="1"/>
    <col min="15" max="15" width="7.33203125" style="0" customWidth="1"/>
    <col min="16" max="16" width="11.83203125" style="0" customWidth="1"/>
    <col min="17" max="17" width="10.33203125" style="0" customWidth="1"/>
    <col min="18" max="20" width="9.16015625" style="0" customWidth="1"/>
    <col min="21" max="21" width="13" style="0" customWidth="1"/>
    <col min="22" max="22" width="7.83203125" style="0" customWidth="1"/>
    <col min="23" max="24" width="9.16015625" style="0" customWidth="1"/>
    <col min="25" max="25" width="7.66015625" style="0" customWidth="1"/>
    <col min="26" max="26" width="11.33203125" style="0" customWidth="1"/>
    <col min="27" max="27" width="12.83203125" style="0" customWidth="1"/>
  </cols>
  <sheetData>
    <row r="1" spans="1:27" ht="25.5" customHeight="1">
      <c r="A1" s="4"/>
      <c r="B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 t="s">
        <v>52</v>
      </c>
    </row>
    <row r="2" spans="1:27" ht="25.5" customHeight="1">
      <c r="A2" s="58" t="s">
        <v>53</v>
      </c>
      <c r="B2" s="74"/>
      <c r="C2" s="7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25.5" customHeight="1">
      <c r="A3" s="9"/>
      <c r="B3" s="9"/>
      <c r="D3" s="10"/>
      <c r="E3" s="10"/>
      <c r="F3" s="10"/>
      <c r="G3" s="10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54</v>
      </c>
    </row>
    <row r="4" spans="1:27" ht="25.5" customHeight="1">
      <c r="A4" s="76" t="s">
        <v>55</v>
      </c>
      <c r="B4" s="77"/>
      <c r="C4" s="78" t="s">
        <v>56</v>
      </c>
      <c r="D4" s="61" t="s">
        <v>57</v>
      </c>
      <c r="E4" s="79" t="s">
        <v>58</v>
      </c>
      <c r="F4" s="80"/>
      <c r="G4" s="80"/>
      <c r="H4" s="80"/>
      <c r="I4" s="92" t="s">
        <v>59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9"/>
    </row>
    <row r="5" spans="1:27" ht="25.5" customHeight="1">
      <c r="A5" s="81"/>
      <c r="B5" s="82"/>
      <c r="C5" s="78"/>
      <c r="D5" s="61"/>
      <c r="E5" s="61" t="s">
        <v>13</v>
      </c>
      <c r="F5" s="61" t="s">
        <v>60</v>
      </c>
      <c r="G5" s="61" t="s">
        <v>61</v>
      </c>
      <c r="H5" s="83" t="s">
        <v>62</v>
      </c>
      <c r="I5" s="69" t="s">
        <v>13</v>
      </c>
      <c r="J5" s="94" t="s">
        <v>63</v>
      </c>
      <c r="K5" s="95"/>
      <c r="L5" s="95"/>
      <c r="M5" s="95" t="s">
        <v>64</v>
      </c>
      <c r="N5" s="95"/>
      <c r="O5" s="95"/>
      <c r="P5" s="95" t="s">
        <v>65</v>
      </c>
      <c r="Q5" s="97"/>
      <c r="R5" s="97"/>
      <c r="S5" s="98" t="s">
        <v>66</v>
      </c>
      <c r="T5" s="97"/>
      <c r="U5" s="98"/>
      <c r="V5" s="95" t="s">
        <v>67</v>
      </c>
      <c r="W5" s="95"/>
      <c r="X5" s="95"/>
      <c r="Y5" s="95" t="s">
        <v>68</v>
      </c>
      <c r="Z5" s="95"/>
      <c r="AA5" s="95"/>
    </row>
    <row r="6" spans="1:27" ht="24.75" customHeight="1">
      <c r="A6" s="84" t="s">
        <v>69</v>
      </c>
      <c r="B6" s="77" t="s">
        <v>70</v>
      </c>
      <c r="C6" s="85" t="s">
        <v>71</v>
      </c>
      <c r="D6" s="86">
        <v>1</v>
      </c>
      <c r="E6" s="87">
        <v>2</v>
      </c>
      <c r="F6" s="87">
        <v>3</v>
      </c>
      <c r="G6" s="87">
        <v>4</v>
      </c>
      <c r="H6" s="88">
        <v>5</v>
      </c>
      <c r="I6" s="87"/>
      <c r="J6" s="96" t="s">
        <v>13</v>
      </c>
      <c r="K6" s="87" t="s">
        <v>72</v>
      </c>
      <c r="L6" s="87" t="s">
        <v>73</v>
      </c>
      <c r="M6" s="96" t="s">
        <v>13</v>
      </c>
      <c r="N6" s="87" t="s">
        <v>72</v>
      </c>
      <c r="O6" s="87" t="s">
        <v>73</v>
      </c>
      <c r="P6" s="96" t="s">
        <v>13</v>
      </c>
      <c r="Q6" s="87" t="s">
        <v>72</v>
      </c>
      <c r="R6" s="87" t="s">
        <v>73</v>
      </c>
      <c r="S6" s="96" t="s">
        <v>13</v>
      </c>
      <c r="T6" s="87" t="s">
        <v>72</v>
      </c>
      <c r="U6" s="87" t="s">
        <v>73</v>
      </c>
      <c r="V6" s="96" t="s">
        <v>13</v>
      </c>
      <c r="W6" s="87" t="s">
        <v>72</v>
      </c>
      <c r="X6" s="87" t="s">
        <v>73</v>
      </c>
      <c r="Y6" s="96" t="s">
        <v>13</v>
      </c>
      <c r="Z6" s="87" t="s">
        <v>72</v>
      </c>
      <c r="AA6" s="87" t="s">
        <v>73</v>
      </c>
    </row>
    <row r="7" spans="1:44" ht="19.5" customHeight="1">
      <c r="A7" s="89"/>
      <c r="B7" s="90" t="s">
        <v>9</v>
      </c>
      <c r="C7" s="91"/>
      <c r="D7" s="48">
        <v>2869739</v>
      </c>
      <c r="E7" s="47">
        <v>2119739</v>
      </c>
      <c r="F7" s="47">
        <v>1372719</v>
      </c>
      <c r="G7" s="47">
        <v>182600</v>
      </c>
      <c r="H7" s="47">
        <v>564420</v>
      </c>
      <c r="I7" s="47">
        <v>750000</v>
      </c>
      <c r="J7" s="47">
        <v>0</v>
      </c>
      <c r="K7" s="47">
        <v>0</v>
      </c>
      <c r="L7" s="47">
        <v>0</v>
      </c>
      <c r="M7" s="47">
        <v>100000</v>
      </c>
      <c r="N7" s="47">
        <v>100000</v>
      </c>
      <c r="O7" s="47">
        <v>0</v>
      </c>
      <c r="P7" s="47">
        <v>650000</v>
      </c>
      <c r="Q7" s="47">
        <v>650000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28" s="1" customFormat="1" ht="19.5" customHeight="1">
      <c r="A8" s="89" t="s">
        <v>74</v>
      </c>
      <c r="B8" s="90" t="s">
        <v>75</v>
      </c>
      <c r="C8" s="91"/>
      <c r="D8" s="48">
        <v>2869739</v>
      </c>
      <c r="E8" s="47">
        <v>2119739</v>
      </c>
      <c r="F8" s="47">
        <v>1372719</v>
      </c>
      <c r="G8" s="47">
        <v>182600</v>
      </c>
      <c r="H8" s="47">
        <v>564420</v>
      </c>
      <c r="I8" s="47">
        <v>750000</v>
      </c>
      <c r="J8" s="47">
        <v>0</v>
      </c>
      <c r="K8" s="47">
        <v>0</v>
      </c>
      <c r="L8" s="47">
        <v>0</v>
      </c>
      <c r="M8" s="47">
        <v>100000</v>
      </c>
      <c r="N8" s="47">
        <v>100000</v>
      </c>
      <c r="O8" s="47">
        <v>0</v>
      </c>
      <c r="P8" s="47">
        <v>650000</v>
      </c>
      <c r="Q8" s="47">
        <v>650000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23"/>
    </row>
    <row r="9" spans="1:27" s="1" customFormat="1" ht="19.5" customHeight="1">
      <c r="A9" s="89" t="s">
        <v>76</v>
      </c>
      <c r="B9" s="90" t="s">
        <v>77</v>
      </c>
      <c r="C9" s="91" t="s">
        <v>78</v>
      </c>
      <c r="D9" s="48">
        <v>17394</v>
      </c>
      <c r="E9" s="47">
        <v>17394</v>
      </c>
      <c r="F9" s="47">
        <v>17394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</row>
    <row r="10" spans="1:27" s="1" customFormat="1" ht="19.5" customHeight="1">
      <c r="A10" s="89" t="s">
        <v>76</v>
      </c>
      <c r="B10" s="90" t="s">
        <v>77</v>
      </c>
      <c r="C10" s="91" t="s">
        <v>79</v>
      </c>
      <c r="D10" s="48">
        <v>216720</v>
      </c>
      <c r="E10" s="47">
        <v>216720</v>
      </c>
      <c r="F10" s="47">
        <v>216720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</row>
    <row r="11" spans="1:27" s="1" customFormat="1" ht="19.5" customHeight="1">
      <c r="A11" s="89" t="s">
        <v>76</v>
      </c>
      <c r="B11" s="90" t="s">
        <v>77</v>
      </c>
      <c r="C11" s="91" t="s">
        <v>80</v>
      </c>
      <c r="D11" s="48">
        <v>180000</v>
      </c>
      <c r="E11" s="47">
        <v>180000</v>
      </c>
      <c r="F11" s="47">
        <v>0</v>
      </c>
      <c r="G11" s="47">
        <v>180000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</row>
    <row r="12" spans="1:27" s="1" customFormat="1" ht="19.5" customHeight="1">
      <c r="A12" s="89" t="s">
        <v>76</v>
      </c>
      <c r="B12" s="90" t="s">
        <v>77</v>
      </c>
      <c r="C12" s="91" t="s">
        <v>81</v>
      </c>
      <c r="D12" s="48">
        <v>845400</v>
      </c>
      <c r="E12" s="47">
        <v>845400</v>
      </c>
      <c r="F12" s="47">
        <v>845400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1:27" s="1" customFormat="1" ht="19.5" customHeight="1">
      <c r="A13" s="89" t="s">
        <v>76</v>
      </c>
      <c r="B13" s="90" t="s">
        <v>77</v>
      </c>
      <c r="C13" s="91" t="s">
        <v>82</v>
      </c>
      <c r="D13" s="48">
        <v>230016</v>
      </c>
      <c r="E13" s="47">
        <v>230016</v>
      </c>
      <c r="F13" s="47">
        <v>230016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</row>
    <row r="14" spans="1:27" s="1" customFormat="1" ht="19.5" customHeight="1">
      <c r="A14" s="89" t="s">
        <v>76</v>
      </c>
      <c r="B14" s="90" t="s">
        <v>77</v>
      </c>
      <c r="C14" s="91" t="s">
        <v>83</v>
      </c>
      <c r="D14" s="48">
        <v>31524</v>
      </c>
      <c r="E14" s="47">
        <v>31524</v>
      </c>
      <c r="F14" s="47">
        <v>31524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</row>
    <row r="15" spans="1:27" s="1" customFormat="1" ht="19.5" customHeight="1">
      <c r="A15" s="89" t="s">
        <v>76</v>
      </c>
      <c r="B15" s="90" t="s">
        <v>84</v>
      </c>
      <c r="C15" s="91" t="s">
        <v>85</v>
      </c>
      <c r="D15" s="48">
        <v>100000</v>
      </c>
      <c r="E15" s="47">
        <v>0</v>
      </c>
      <c r="F15" s="47">
        <v>0</v>
      </c>
      <c r="G15" s="47">
        <v>0</v>
      </c>
      <c r="H15" s="47">
        <v>0</v>
      </c>
      <c r="I15" s="47">
        <v>100000</v>
      </c>
      <c r="J15" s="47">
        <v>0</v>
      </c>
      <c r="K15" s="47">
        <v>0</v>
      </c>
      <c r="L15" s="47">
        <v>0</v>
      </c>
      <c r="M15" s="47">
        <v>100000</v>
      </c>
      <c r="N15" s="47">
        <v>100000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</row>
    <row r="16" spans="1:27" s="1" customFormat="1" ht="19.5" customHeight="1">
      <c r="A16" s="89" t="s">
        <v>76</v>
      </c>
      <c r="B16" s="90" t="s">
        <v>86</v>
      </c>
      <c r="C16" s="91" t="s">
        <v>87</v>
      </c>
      <c r="D16" s="48">
        <v>650000</v>
      </c>
      <c r="E16" s="47">
        <v>0</v>
      </c>
      <c r="F16" s="47">
        <v>0</v>
      </c>
      <c r="G16" s="47">
        <v>0</v>
      </c>
      <c r="H16" s="47">
        <v>0</v>
      </c>
      <c r="I16" s="47">
        <v>650000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650000</v>
      </c>
      <c r="Q16" s="47">
        <v>650000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</row>
    <row r="17" spans="1:27" s="1" customFormat="1" ht="19.5" customHeight="1">
      <c r="A17" s="89" t="s">
        <v>76</v>
      </c>
      <c r="B17" s="90" t="s">
        <v>88</v>
      </c>
      <c r="C17" s="91" t="s">
        <v>89</v>
      </c>
      <c r="D17" s="48">
        <v>1056</v>
      </c>
      <c r="E17" s="47">
        <v>1056</v>
      </c>
      <c r="F17" s="47">
        <v>1056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</row>
    <row r="18" spans="1:27" s="1" customFormat="1" ht="19.5" customHeight="1">
      <c r="A18" s="89" t="s">
        <v>76</v>
      </c>
      <c r="B18" s="90" t="s">
        <v>90</v>
      </c>
      <c r="C18" s="91" t="s">
        <v>91</v>
      </c>
      <c r="D18" s="48">
        <v>1913</v>
      </c>
      <c r="E18" s="47">
        <v>1913</v>
      </c>
      <c r="F18" s="47">
        <v>1913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</row>
    <row r="19" spans="1:27" s="1" customFormat="1" ht="19.5" customHeight="1">
      <c r="A19" s="89" t="s">
        <v>76</v>
      </c>
      <c r="B19" s="90" t="s">
        <v>92</v>
      </c>
      <c r="C19" s="91" t="s">
        <v>93</v>
      </c>
      <c r="D19" s="48">
        <v>240900</v>
      </c>
      <c r="E19" s="47">
        <v>240900</v>
      </c>
      <c r="F19" s="47">
        <v>0</v>
      </c>
      <c r="G19" s="47">
        <v>0</v>
      </c>
      <c r="H19" s="47">
        <v>240900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</row>
    <row r="20" spans="1:27" s="1" customFormat="1" ht="19.5" customHeight="1">
      <c r="A20" s="89" t="s">
        <v>76</v>
      </c>
      <c r="B20" s="90" t="s">
        <v>92</v>
      </c>
      <c r="C20" s="91" t="s">
        <v>94</v>
      </c>
      <c r="D20" s="48">
        <v>34836</v>
      </c>
      <c r="E20" s="47">
        <v>34836</v>
      </c>
      <c r="F20" s="47">
        <v>0</v>
      </c>
      <c r="G20" s="47">
        <v>0</v>
      </c>
      <c r="H20" s="47">
        <v>34836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</row>
    <row r="21" spans="1:27" s="1" customFormat="1" ht="19.5" customHeight="1">
      <c r="A21" s="89" t="s">
        <v>76</v>
      </c>
      <c r="B21" s="90" t="s">
        <v>92</v>
      </c>
      <c r="C21" s="91" t="s">
        <v>95</v>
      </c>
      <c r="D21" s="48">
        <v>18240</v>
      </c>
      <c r="E21" s="47">
        <v>18240</v>
      </c>
      <c r="F21" s="47">
        <v>0</v>
      </c>
      <c r="G21" s="47">
        <v>0</v>
      </c>
      <c r="H21" s="47">
        <v>18240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</row>
    <row r="22" spans="1:27" s="1" customFormat="1" ht="19.5" customHeight="1">
      <c r="A22" s="89" t="s">
        <v>76</v>
      </c>
      <c r="B22" s="90" t="s">
        <v>92</v>
      </c>
      <c r="C22" s="91" t="s">
        <v>96</v>
      </c>
      <c r="D22" s="48">
        <v>24739</v>
      </c>
      <c r="E22" s="47">
        <v>24739</v>
      </c>
      <c r="F22" s="47">
        <v>0</v>
      </c>
      <c r="G22" s="47">
        <v>0</v>
      </c>
      <c r="H22" s="47">
        <v>24739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1:27" s="1" customFormat="1" ht="19.5" customHeight="1">
      <c r="A23" s="89" t="s">
        <v>76</v>
      </c>
      <c r="B23" s="90" t="s">
        <v>92</v>
      </c>
      <c r="C23" s="91" t="s">
        <v>97</v>
      </c>
      <c r="D23" s="48">
        <v>2600</v>
      </c>
      <c r="E23" s="47">
        <v>2600</v>
      </c>
      <c r="F23" s="47">
        <v>0</v>
      </c>
      <c r="G23" s="47">
        <v>2600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</row>
    <row r="24" spans="1:27" s="1" customFormat="1" ht="19.5" customHeight="1">
      <c r="A24" s="89" t="s">
        <v>76</v>
      </c>
      <c r="B24" s="90" t="s">
        <v>92</v>
      </c>
      <c r="C24" s="91" t="s">
        <v>98</v>
      </c>
      <c r="D24" s="48">
        <v>207444</v>
      </c>
      <c r="E24" s="47">
        <v>207444</v>
      </c>
      <c r="F24" s="47">
        <v>0</v>
      </c>
      <c r="G24" s="47">
        <v>0</v>
      </c>
      <c r="H24" s="47">
        <v>207444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</row>
    <row r="25" spans="1:27" s="1" customFormat="1" ht="19.5" customHeight="1">
      <c r="A25" s="89" t="s">
        <v>76</v>
      </c>
      <c r="B25" s="90" t="s">
        <v>99</v>
      </c>
      <c r="C25" s="91" t="s">
        <v>100</v>
      </c>
      <c r="D25" s="48">
        <v>28696</v>
      </c>
      <c r="E25" s="47">
        <v>28696</v>
      </c>
      <c r="F25" s="47">
        <v>28696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</row>
    <row r="26" spans="1:27" s="1" customFormat="1" ht="19.5" customHeight="1">
      <c r="A26" s="89" t="s">
        <v>76</v>
      </c>
      <c r="B26" s="90" t="s">
        <v>101</v>
      </c>
      <c r="C26" s="91" t="s">
        <v>102</v>
      </c>
      <c r="D26" s="48">
        <v>38261</v>
      </c>
      <c r="E26" s="47">
        <v>38261</v>
      </c>
      <c r="F26" s="47">
        <v>0</v>
      </c>
      <c r="G26" s="47">
        <v>0</v>
      </c>
      <c r="H26" s="47">
        <v>38261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</row>
    <row r="27" spans="1:28" s="1" customFormat="1" ht="21" customHeight="1">
      <c r="A27" s="23"/>
      <c r="B27" s="24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3:20" s="1" customFormat="1" ht="21" customHeight="1">
      <c r="C28" s="24"/>
      <c r="D28" s="24"/>
      <c r="K28" s="23"/>
      <c r="L28" s="23"/>
      <c r="N28" s="23"/>
      <c r="O28" s="23"/>
      <c r="Q28" s="23"/>
      <c r="R28" s="23"/>
      <c r="S28" s="23"/>
      <c r="T28" s="23"/>
    </row>
    <row r="29" s="1" customFormat="1" ht="9.75" customHeight="1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5">
    <mergeCell ref="E4:H4"/>
    <mergeCell ref="C4:C5"/>
    <mergeCell ref="D4:D5"/>
    <mergeCell ref="I5:I6"/>
    <mergeCell ref="A4:B5"/>
  </mergeCells>
  <printOptions horizontalCentered="1"/>
  <pageMargins left="0.5902777777777778" right="0.5902777777777778" top="0.39305555555555555" bottom="0.39305555555555555" header="0.19652777777777777" footer="0.39305555555555555"/>
  <pageSetup horizontalDpi="600" verticalDpi="6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9"/>
  <sheetViews>
    <sheetView showGridLines="0" showZeros="0" workbookViewId="0" topLeftCell="A1">
      <selection activeCell="A4" sqref="A4:AB16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3.16015625" style="0" customWidth="1"/>
    <col min="4" max="4" width="13.33203125" style="0" customWidth="1"/>
    <col min="5" max="5" width="11.33203125" style="0" customWidth="1"/>
    <col min="6" max="6" width="8.66015625" style="0" customWidth="1"/>
    <col min="7" max="7" width="9.66015625" style="0" customWidth="1"/>
    <col min="8" max="8" width="8" style="0" customWidth="1"/>
    <col min="9" max="9" width="9.16015625" style="0" customWidth="1"/>
    <col min="10" max="11" width="6.83203125" style="0" customWidth="1"/>
    <col min="12" max="12" width="8.33203125" style="0" customWidth="1"/>
    <col min="13" max="13" width="6.66015625" style="0" customWidth="1"/>
    <col min="14" max="14" width="6.83203125" style="0" customWidth="1"/>
    <col min="15" max="15" width="9.16015625" style="0" customWidth="1"/>
    <col min="16" max="16" width="6.83203125" style="0" customWidth="1"/>
    <col min="17" max="17" width="10.16015625" style="0" customWidth="1"/>
    <col min="18" max="18" width="10.5" style="0" customWidth="1"/>
    <col min="19" max="19" width="9.66015625" style="0" customWidth="1"/>
    <col min="20" max="20" width="8.16015625" style="0" customWidth="1"/>
    <col min="21" max="21" width="11.66015625" style="0" customWidth="1"/>
    <col min="22" max="22" width="9.33203125" style="0" customWidth="1"/>
    <col min="23" max="26" width="6.83203125" style="0" customWidth="1"/>
    <col min="27" max="27" width="8.16015625" style="0" customWidth="1"/>
    <col min="28" max="28" width="9.5" style="0" customWidth="1"/>
  </cols>
  <sheetData>
    <row r="1" spans="1:28" ht="24.75" customHeight="1">
      <c r="A1" s="55"/>
      <c r="B1" s="55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1" t="s">
        <v>103</v>
      </c>
    </row>
    <row r="2" spans="1:28" ht="39.75" customHeight="1">
      <c r="A2" s="57"/>
      <c r="B2" s="58" t="s">
        <v>104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3.5" customHeight="1">
      <c r="A3" s="60"/>
      <c r="B3" s="60"/>
      <c r="C3" s="5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3</v>
      </c>
    </row>
    <row r="4" spans="1:28" ht="27" customHeight="1">
      <c r="A4" s="61" t="s">
        <v>105</v>
      </c>
      <c r="B4" s="61"/>
      <c r="C4" s="61" t="s">
        <v>106</v>
      </c>
      <c r="D4" s="61" t="s">
        <v>60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9" t="s">
        <v>62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4.5" customHeight="1">
      <c r="A5" s="61"/>
      <c r="B5" s="61"/>
      <c r="C5" s="61"/>
      <c r="D5" s="62" t="s">
        <v>107</v>
      </c>
      <c r="E5" s="62" t="s">
        <v>82</v>
      </c>
      <c r="F5" s="62" t="s">
        <v>83</v>
      </c>
      <c r="G5" s="63" t="s">
        <v>108</v>
      </c>
      <c r="H5" s="62" t="s">
        <v>78</v>
      </c>
      <c r="I5" s="68" t="s">
        <v>109</v>
      </c>
      <c r="J5" s="68"/>
      <c r="K5" s="68"/>
      <c r="L5" s="68"/>
      <c r="M5" s="68"/>
      <c r="N5" s="68"/>
      <c r="O5" s="62" t="s">
        <v>81</v>
      </c>
      <c r="P5" s="62"/>
      <c r="Q5" s="62" t="s">
        <v>107</v>
      </c>
      <c r="R5" s="62" t="s">
        <v>110</v>
      </c>
      <c r="S5" s="62"/>
      <c r="T5" s="62"/>
      <c r="U5" s="62"/>
      <c r="V5" s="62" t="s">
        <v>111</v>
      </c>
      <c r="W5" s="62"/>
      <c r="X5" s="62"/>
      <c r="Y5" s="62"/>
      <c r="Z5" s="62"/>
      <c r="AA5" s="61" t="s">
        <v>102</v>
      </c>
      <c r="AB5" s="66" t="s">
        <v>112</v>
      </c>
    </row>
    <row r="6" spans="1:28" ht="21" customHeight="1">
      <c r="A6" s="61" t="s">
        <v>69</v>
      </c>
      <c r="B6" s="61" t="s">
        <v>70</v>
      </c>
      <c r="C6" s="61"/>
      <c r="D6" s="62"/>
      <c r="E6" s="62"/>
      <c r="F6" s="62"/>
      <c r="G6" s="64"/>
      <c r="H6" s="62"/>
      <c r="I6" s="62" t="s">
        <v>13</v>
      </c>
      <c r="J6" s="62" t="s">
        <v>113</v>
      </c>
      <c r="K6" s="62" t="s">
        <v>89</v>
      </c>
      <c r="L6" s="62" t="s">
        <v>114</v>
      </c>
      <c r="M6" s="62" t="s">
        <v>115</v>
      </c>
      <c r="N6" s="62" t="s">
        <v>116</v>
      </c>
      <c r="O6" s="62" t="s">
        <v>117</v>
      </c>
      <c r="P6" s="62" t="s">
        <v>81</v>
      </c>
      <c r="Q6" s="62"/>
      <c r="R6" s="63" t="s">
        <v>13</v>
      </c>
      <c r="S6" s="62" t="s">
        <v>118</v>
      </c>
      <c r="T6" s="62" t="s">
        <v>119</v>
      </c>
      <c r="U6" s="70" t="s">
        <v>120</v>
      </c>
      <c r="V6" s="62" t="s">
        <v>13</v>
      </c>
      <c r="W6" s="62" t="s">
        <v>121</v>
      </c>
      <c r="X6" s="62" t="s">
        <v>122</v>
      </c>
      <c r="Y6" s="62" t="s">
        <v>123</v>
      </c>
      <c r="Z6" s="62" t="s">
        <v>124</v>
      </c>
      <c r="AA6" s="61"/>
      <c r="AB6" s="72"/>
    </row>
    <row r="7" spans="1:28" ht="26.25" customHeight="1">
      <c r="A7" s="61"/>
      <c r="B7" s="61"/>
      <c r="C7" s="61"/>
      <c r="D7" s="62"/>
      <c r="E7" s="62"/>
      <c r="F7" s="62"/>
      <c r="G7" s="65"/>
      <c r="H7" s="62"/>
      <c r="I7" s="62"/>
      <c r="J7" s="62"/>
      <c r="K7" s="62"/>
      <c r="L7" s="68"/>
      <c r="M7" s="62"/>
      <c r="N7" s="62"/>
      <c r="O7" s="62"/>
      <c r="P7" s="62"/>
      <c r="Q7" s="62"/>
      <c r="R7" s="65"/>
      <c r="S7" s="62"/>
      <c r="T7" s="62"/>
      <c r="U7" s="70"/>
      <c r="V7" s="62"/>
      <c r="W7" s="62"/>
      <c r="X7" s="62"/>
      <c r="Y7" s="62"/>
      <c r="Z7" s="62"/>
      <c r="AA7" s="61"/>
      <c r="AB7" s="73"/>
    </row>
    <row r="8" spans="1:28" ht="24.75" customHeight="1">
      <c r="A8" s="66" t="s">
        <v>71</v>
      </c>
      <c r="B8" s="66" t="s">
        <v>71</v>
      </c>
      <c r="C8" s="67">
        <v>1</v>
      </c>
      <c r="D8" s="67">
        <v>2</v>
      </c>
      <c r="E8" s="67">
        <v>3</v>
      </c>
      <c r="F8" s="67">
        <v>4</v>
      </c>
      <c r="G8" s="67">
        <v>5</v>
      </c>
      <c r="H8" s="67">
        <v>6</v>
      </c>
      <c r="I8" s="67">
        <v>7</v>
      </c>
      <c r="J8" s="67">
        <v>8</v>
      </c>
      <c r="K8" s="67">
        <v>9</v>
      </c>
      <c r="L8" s="43">
        <v>10</v>
      </c>
      <c r="M8" s="67">
        <v>11</v>
      </c>
      <c r="N8" s="67">
        <v>12</v>
      </c>
      <c r="O8" s="67">
        <v>13</v>
      </c>
      <c r="P8" s="67">
        <v>14</v>
      </c>
      <c r="Q8" s="67">
        <v>28</v>
      </c>
      <c r="R8" s="67">
        <v>29</v>
      </c>
      <c r="S8" s="67">
        <v>30</v>
      </c>
      <c r="T8" s="67">
        <v>31</v>
      </c>
      <c r="U8" s="67">
        <v>32</v>
      </c>
      <c r="V8" s="67">
        <v>33</v>
      </c>
      <c r="W8" s="67">
        <v>34</v>
      </c>
      <c r="X8" s="67">
        <v>35</v>
      </c>
      <c r="Y8" s="67">
        <v>36</v>
      </c>
      <c r="Z8" s="67">
        <v>37</v>
      </c>
      <c r="AA8" s="67">
        <v>38</v>
      </c>
      <c r="AB8" s="67">
        <v>39</v>
      </c>
    </row>
    <row r="9" spans="1:253" s="54" customFormat="1" ht="21.75" customHeight="1">
      <c r="A9" s="44"/>
      <c r="B9" s="45" t="s">
        <v>9</v>
      </c>
      <c r="C9" s="47">
        <v>1937139</v>
      </c>
      <c r="D9" s="48">
        <v>1372719</v>
      </c>
      <c r="E9" s="47">
        <v>230016</v>
      </c>
      <c r="F9" s="47">
        <v>31524</v>
      </c>
      <c r="G9" s="47">
        <v>216720</v>
      </c>
      <c r="H9" s="47">
        <v>17394</v>
      </c>
      <c r="I9" s="47">
        <v>31665</v>
      </c>
      <c r="J9" s="47">
        <v>0</v>
      </c>
      <c r="K9" s="47">
        <v>1056</v>
      </c>
      <c r="L9" s="47">
        <v>28696</v>
      </c>
      <c r="M9" s="47">
        <v>0</v>
      </c>
      <c r="N9" s="47">
        <v>1913</v>
      </c>
      <c r="O9" s="47">
        <v>840000</v>
      </c>
      <c r="P9" s="47">
        <v>0</v>
      </c>
      <c r="Q9" s="47">
        <v>564420</v>
      </c>
      <c r="R9" s="47">
        <v>526159</v>
      </c>
      <c r="S9" s="47">
        <v>265639</v>
      </c>
      <c r="T9" s="47">
        <v>18240</v>
      </c>
      <c r="U9" s="47">
        <v>242280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38261</v>
      </c>
      <c r="AB9" s="47"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1.75" customHeight="1">
      <c r="A10" s="44" t="s">
        <v>74</v>
      </c>
      <c r="B10" s="45" t="s">
        <v>75</v>
      </c>
      <c r="C10" s="47">
        <v>1937139</v>
      </c>
      <c r="D10" s="48">
        <v>1372719</v>
      </c>
      <c r="E10" s="47">
        <v>230016</v>
      </c>
      <c r="F10" s="47">
        <v>31524</v>
      </c>
      <c r="G10" s="47">
        <v>216720</v>
      </c>
      <c r="H10" s="47">
        <v>17394</v>
      </c>
      <c r="I10" s="47">
        <v>31665</v>
      </c>
      <c r="J10" s="47">
        <v>0</v>
      </c>
      <c r="K10" s="47">
        <v>1056</v>
      </c>
      <c r="L10" s="47">
        <v>28696</v>
      </c>
      <c r="M10" s="47">
        <v>0</v>
      </c>
      <c r="N10" s="47">
        <v>1913</v>
      </c>
      <c r="O10" s="47">
        <v>840000</v>
      </c>
      <c r="P10" s="47">
        <v>0</v>
      </c>
      <c r="Q10" s="47">
        <v>564420</v>
      </c>
      <c r="R10" s="47">
        <v>526159</v>
      </c>
      <c r="S10" s="47">
        <v>265639</v>
      </c>
      <c r="T10" s="47">
        <v>18240</v>
      </c>
      <c r="U10" s="47">
        <v>242280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38261</v>
      </c>
      <c r="AB10" s="47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1.75" customHeight="1">
      <c r="A11" s="44" t="s">
        <v>76</v>
      </c>
      <c r="B11" s="45" t="s">
        <v>77</v>
      </c>
      <c r="C11" s="47">
        <v>1341054</v>
      </c>
      <c r="D11" s="48">
        <v>1341054</v>
      </c>
      <c r="E11" s="47">
        <v>230016</v>
      </c>
      <c r="F11" s="47">
        <v>31524</v>
      </c>
      <c r="G11" s="47">
        <v>216720</v>
      </c>
      <c r="H11" s="47">
        <v>17394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840000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1.75" customHeight="1">
      <c r="A12" s="44" t="s">
        <v>76</v>
      </c>
      <c r="B12" s="45" t="s">
        <v>88</v>
      </c>
      <c r="C12" s="47">
        <v>1056</v>
      </c>
      <c r="D12" s="48">
        <v>1056</v>
      </c>
      <c r="E12" s="47">
        <v>0</v>
      </c>
      <c r="F12" s="47">
        <v>0</v>
      </c>
      <c r="G12" s="47">
        <v>0</v>
      </c>
      <c r="H12" s="47">
        <v>0</v>
      </c>
      <c r="I12" s="47">
        <v>1056</v>
      </c>
      <c r="J12" s="47">
        <v>0</v>
      </c>
      <c r="K12" s="47">
        <v>1056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1.75" customHeight="1">
      <c r="A13" s="44" t="s">
        <v>76</v>
      </c>
      <c r="B13" s="45" t="s">
        <v>90</v>
      </c>
      <c r="C13" s="47">
        <v>1913</v>
      </c>
      <c r="D13" s="48">
        <v>1913</v>
      </c>
      <c r="E13" s="47">
        <v>0</v>
      </c>
      <c r="F13" s="47">
        <v>0</v>
      </c>
      <c r="G13" s="47">
        <v>0</v>
      </c>
      <c r="H13" s="47">
        <v>0</v>
      </c>
      <c r="I13" s="47">
        <v>1913</v>
      </c>
      <c r="J13" s="47">
        <v>0</v>
      </c>
      <c r="K13" s="47">
        <v>0</v>
      </c>
      <c r="L13" s="47">
        <v>0</v>
      </c>
      <c r="M13" s="47">
        <v>0</v>
      </c>
      <c r="N13" s="47">
        <v>1913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1.75" customHeight="1">
      <c r="A14" s="44" t="s">
        <v>76</v>
      </c>
      <c r="B14" s="45" t="s">
        <v>92</v>
      </c>
      <c r="C14" s="47">
        <v>526159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526159</v>
      </c>
      <c r="R14" s="47">
        <v>526159</v>
      </c>
      <c r="S14" s="47">
        <v>265639</v>
      </c>
      <c r="T14" s="47">
        <v>18240</v>
      </c>
      <c r="U14" s="47">
        <v>242280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1.75" customHeight="1">
      <c r="A15" s="44" t="s">
        <v>76</v>
      </c>
      <c r="B15" s="45" t="s">
        <v>99</v>
      </c>
      <c r="C15" s="47">
        <v>28696</v>
      </c>
      <c r="D15" s="48">
        <v>28696</v>
      </c>
      <c r="E15" s="47">
        <v>0</v>
      </c>
      <c r="F15" s="47">
        <v>0</v>
      </c>
      <c r="G15" s="47">
        <v>0</v>
      </c>
      <c r="H15" s="47">
        <v>0</v>
      </c>
      <c r="I15" s="47">
        <v>28696</v>
      </c>
      <c r="J15" s="47">
        <v>0</v>
      </c>
      <c r="K15" s="47">
        <v>0</v>
      </c>
      <c r="L15" s="47">
        <v>28696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1.75" customHeight="1">
      <c r="A16" s="44" t="s">
        <v>76</v>
      </c>
      <c r="B16" s="45" t="s">
        <v>101</v>
      </c>
      <c r="C16" s="47">
        <v>38261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38261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38261</v>
      </c>
      <c r="AB16" s="47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29:253" s="1" customFormat="1" ht="11.25"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9:253" s="1" customFormat="1" ht="11.25"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9:253" s="1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9:253" s="1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9:253" s="1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9:253" s="1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9:253" s="1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9:253" s="1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9:253" s="1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9:253" s="1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9:253" s="1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9:253" s="1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9:253" s="1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29:253" s="1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29:253" s="1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29:253" s="1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29:253" s="1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29:253" s="1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29:253" s="1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29:253" s="1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29:253" s="1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9:253" s="1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29:253" s="1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9:253" s="1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29:253" s="1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29:253" s="1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29:253" s="1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29:253" s="1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29:253" s="1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29:253" s="1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29:253" s="1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9:253" s="1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9:253" s="1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9:253" s="1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9:253" s="1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9:253" s="1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9:253" s="1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9:253" s="1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9:253" s="1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9:253" s="1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9:253" s="1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9:253" s="1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9:253" s="1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9:253" s="1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9:253" s="1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9:253" s="1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9:253" s="1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9:253" s="1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9:253" s="1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9:253" s="1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9:253" s="1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9:253" s="1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9:253" s="1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9:253" s="1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9:253" s="1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9:253" s="1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9:253" s="1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9:253" s="1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9:253" s="1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9:253" s="1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9:253" s="1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9:253" s="1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9:253" s="1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9:253" s="1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9:253" s="1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9:253" s="1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9:253" s="1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9:253" s="1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9:253" s="1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9:253" s="1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9:253" s="1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29:253" s="1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29:253" s="1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 horizontalCentered="1"/>
  <pageMargins left="0.19652777777777777" right="0.19652777777777777" top="0.39305555555555555" bottom="0.39305555555555555" header="0.5118055555555555" footer="0"/>
  <pageSetup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Zeros="0" workbookViewId="0" topLeftCell="A1">
      <selection activeCell="A4" sqref="A4:AA12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10.3320312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30"/>
      <c r="B1" s="30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50" t="s">
        <v>125</v>
      </c>
    </row>
    <row r="2" spans="1:27" ht="30.75" customHeight="1">
      <c r="A2" s="31" t="s">
        <v>126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8" customHeight="1">
      <c r="A3" s="33"/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</v>
      </c>
    </row>
    <row r="4" spans="1:27" ht="27" customHeight="1">
      <c r="A4" s="34" t="s">
        <v>105</v>
      </c>
      <c r="B4" s="35"/>
      <c r="C4" s="36" t="s">
        <v>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51"/>
    </row>
    <row r="5" spans="1:27" ht="34.5" customHeight="1">
      <c r="A5" s="34"/>
      <c r="B5" s="34"/>
      <c r="C5" s="38" t="s">
        <v>127</v>
      </c>
      <c r="D5" s="36" t="s">
        <v>128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51"/>
      <c r="AA5" s="52" t="s">
        <v>129</v>
      </c>
    </row>
    <row r="6" spans="1:27" ht="21" customHeight="1">
      <c r="A6" s="34" t="s">
        <v>69</v>
      </c>
      <c r="B6" s="34" t="s">
        <v>70</v>
      </c>
      <c r="C6" s="39"/>
      <c r="D6" s="38" t="s">
        <v>9</v>
      </c>
      <c r="E6" s="36" t="s">
        <v>130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51"/>
      <c r="Z6" s="52" t="s">
        <v>131</v>
      </c>
      <c r="AA6" s="53"/>
    </row>
    <row r="7" spans="1:27" ht="42.75" customHeight="1">
      <c r="A7" s="34"/>
      <c r="B7" s="34"/>
      <c r="C7" s="39"/>
      <c r="D7" s="39"/>
      <c r="E7" s="41" t="s">
        <v>13</v>
      </c>
      <c r="F7" s="41" t="s">
        <v>132</v>
      </c>
      <c r="G7" s="41" t="s">
        <v>133</v>
      </c>
      <c r="H7" s="41" t="s">
        <v>134</v>
      </c>
      <c r="I7" s="41" t="s">
        <v>135</v>
      </c>
      <c r="J7" s="41" t="s">
        <v>136</v>
      </c>
      <c r="K7" s="41" t="s">
        <v>137</v>
      </c>
      <c r="L7" s="41" t="s">
        <v>138</v>
      </c>
      <c r="M7" s="41" t="s">
        <v>139</v>
      </c>
      <c r="N7" s="41" t="s">
        <v>140</v>
      </c>
      <c r="O7" s="41" t="s">
        <v>141</v>
      </c>
      <c r="P7" s="41" t="s">
        <v>142</v>
      </c>
      <c r="Q7" s="41" t="s">
        <v>143</v>
      </c>
      <c r="R7" s="41" t="s">
        <v>144</v>
      </c>
      <c r="S7" s="41" t="s">
        <v>145</v>
      </c>
      <c r="T7" s="41" t="s">
        <v>146</v>
      </c>
      <c r="U7" s="41" t="s">
        <v>147</v>
      </c>
      <c r="V7" s="41" t="s">
        <v>148</v>
      </c>
      <c r="W7" s="41" t="s">
        <v>149</v>
      </c>
      <c r="X7" s="41" t="s">
        <v>150</v>
      </c>
      <c r="Y7" s="41" t="s">
        <v>151</v>
      </c>
      <c r="Z7" s="41"/>
      <c r="AA7" s="41"/>
    </row>
    <row r="8" spans="1:27" ht="24.75" customHeight="1">
      <c r="A8" s="42" t="s">
        <v>71</v>
      </c>
      <c r="B8" s="42" t="s">
        <v>71</v>
      </c>
      <c r="C8" s="43">
        <v>1</v>
      </c>
      <c r="D8" s="43">
        <v>2</v>
      </c>
      <c r="E8" s="43">
        <v>3</v>
      </c>
      <c r="F8" s="43">
        <v>4</v>
      </c>
      <c r="G8" s="43">
        <v>5</v>
      </c>
      <c r="H8" s="43">
        <v>6</v>
      </c>
      <c r="I8" s="43">
        <v>7</v>
      </c>
      <c r="J8" s="43">
        <v>8</v>
      </c>
      <c r="K8" s="43">
        <v>9</v>
      </c>
      <c r="L8" s="43">
        <v>10</v>
      </c>
      <c r="M8" s="43">
        <v>11</v>
      </c>
      <c r="N8" s="43">
        <v>12</v>
      </c>
      <c r="O8" s="43">
        <v>13</v>
      </c>
      <c r="P8" s="43">
        <v>14</v>
      </c>
      <c r="Q8" s="43">
        <v>15</v>
      </c>
      <c r="R8" s="43">
        <v>16</v>
      </c>
      <c r="S8" s="43">
        <v>17</v>
      </c>
      <c r="T8" s="43">
        <v>18</v>
      </c>
      <c r="U8" s="43">
        <v>19</v>
      </c>
      <c r="V8" s="43">
        <v>20</v>
      </c>
      <c r="W8" s="43">
        <v>21</v>
      </c>
      <c r="X8" s="43">
        <v>22</v>
      </c>
      <c r="Y8" s="43">
        <v>23</v>
      </c>
      <c r="Z8" s="43">
        <v>24</v>
      </c>
      <c r="AA8" s="43">
        <v>25</v>
      </c>
    </row>
    <row r="9" spans="1:27" ht="21.75" customHeight="1">
      <c r="A9" s="44"/>
      <c r="B9" s="45" t="s">
        <v>9</v>
      </c>
      <c r="C9" s="46">
        <v>182600</v>
      </c>
      <c r="D9" s="47">
        <v>182600</v>
      </c>
      <c r="E9" s="48">
        <v>180000</v>
      </c>
      <c r="F9" s="49">
        <v>56000</v>
      </c>
      <c r="G9" s="46">
        <v>5000</v>
      </c>
      <c r="H9" s="46">
        <v>0</v>
      </c>
      <c r="I9" s="46">
        <v>0</v>
      </c>
      <c r="J9" s="46">
        <v>0</v>
      </c>
      <c r="K9" s="46">
        <v>20000</v>
      </c>
      <c r="L9" s="46">
        <v>0</v>
      </c>
      <c r="M9" s="47">
        <v>20000</v>
      </c>
      <c r="N9" s="49">
        <v>0</v>
      </c>
      <c r="O9" s="46">
        <v>15000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28000</v>
      </c>
      <c r="V9" s="47">
        <v>20000</v>
      </c>
      <c r="W9" s="49">
        <v>0</v>
      </c>
      <c r="X9" s="46">
        <v>16000</v>
      </c>
      <c r="Y9" s="46">
        <v>0</v>
      </c>
      <c r="Z9" s="47">
        <v>2600</v>
      </c>
      <c r="AA9" s="48">
        <v>0</v>
      </c>
    </row>
    <row r="10" spans="1:27" ht="21.75" customHeight="1">
      <c r="A10" s="44" t="s">
        <v>74</v>
      </c>
      <c r="B10" s="45" t="s">
        <v>75</v>
      </c>
      <c r="C10" s="46">
        <v>182600</v>
      </c>
      <c r="D10" s="47">
        <v>182600</v>
      </c>
      <c r="E10" s="48">
        <v>180000</v>
      </c>
      <c r="F10" s="49">
        <v>56000</v>
      </c>
      <c r="G10" s="46">
        <v>5000</v>
      </c>
      <c r="H10" s="46">
        <v>0</v>
      </c>
      <c r="I10" s="46">
        <v>0</v>
      </c>
      <c r="J10" s="46">
        <v>0</v>
      </c>
      <c r="K10" s="46">
        <v>20000</v>
      </c>
      <c r="L10" s="46">
        <v>0</v>
      </c>
      <c r="M10" s="47">
        <v>20000</v>
      </c>
      <c r="N10" s="49">
        <v>0</v>
      </c>
      <c r="O10" s="46">
        <v>15000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28000</v>
      </c>
      <c r="V10" s="47">
        <v>20000</v>
      </c>
      <c r="W10" s="49">
        <v>0</v>
      </c>
      <c r="X10" s="46">
        <v>16000</v>
      </c>
      <c r="Y10" s="46">
        <v>0</v>
      </c>
      <c r="Z10" s="47">
        <v>2600</v>
      </c>
      <c r="AA10" s="48">
        <v>0</v>
      </c>
    </row>
    <row r="11" spans="1:27" ht="21.75" customHeight="1">
      <c r="A11" s="44" t="s">
        <v>76</v>
      </c>
      <c r="B11" s="45" t="s">
        <v>92</v>
      </c>
      <c r="C11" s="46">
        <v>2600</v>
      </c>
      <c r="D11" s="47">
        <v>2600</v>
      </c>
      <c r="E11" s="48">
        <v>0</v>
      </c>
      <c r="F11" s="49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7">
        <v>0</v>
      </c>
      <c r="N11" s="49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7">
        <v>0</v>
      </c>
      <c r="W11" s="49">
        <v>0</v>
      </c>
      <c r="X11" s="46">
        <v>0</v>
      </c>
      <c r="Y11" s="46">
        <v>0</v>
      </c>
      <c r="Z11" s="47">
        <v>2600</v>
      </c>
      <c r="AA11" s="48">
        <v>0</v>
      </c>
    </row>
    <row r="12" spans="1:27" ht="21.75" customHeight="1">
      <c r="A12" s="44" t="s">
        <v>76</v>
      </c>
      <c r="B12" s="45" t="s">
        <v>77</v>
      </c>
      <c r="C12" s="46">
        <v>180000</v>
      </c>
      <c r="D12" s="47">
        <v>180000</v>
      </c>
      <c r="E12" s="48">
        <v>180000</v>
      </c>
      <c r="F12" s="49">
        <v>56000</v>
      </c>
      <c r="G12" s="46">
        <v>5000</v>
      </c>
      <c r="H12" s="46">
        <v>0</v>
      </c>
      <c r="I12" s="46">
        <v>0</v>
      </c>
      <c r="J12" s="46">
        <v>0</v>
      </c>
      <c r="K12" s="46">
        <v>20000</v>
      </c>
      <c r="L12" s="46">
        <v>0</v>
      </c>
      <c r="M12" s="47">
        <v>20000</v>
      </c>
      <c r="N12" s="49">
        <v>0</v>
      </c>
      <c r="O12" s="46">
        <v>15000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28000</v>
      </c>
      <c r="V12" s="47">
        <v>20000</v>
      </c>
      <c r="W12" s="49">
        <v>0</v>
      </c>
      <c r="X12" s="46">
        <v>16000</v>
      </c>
      <c r="Y12" s="46">
        <v>0</v>
      </c>
      <c r="Z12" s="47">
        <v>0</v>
      </c>
      <c r="AA12" s="48">
        <v>0</v>
      </c>
    </row>
    <row r="13" spans="1:27" ht="9.75" customHeight="1">
      <c r="A13" s="1"/>
      <c r="B13" s="1"/>
      <c r="C13" s="1"/>
      <c r="D13" s="1"/>
      <c r="E13" s="1"/>
      <c r="F13" s="1"/>
      <c r="G13" s="1"/>
      <c r="H13" s="1"/>
      <c r="I13" s="1"/>
      <c r="J13" s="24"/>
      <c r="K13" s="1"/>
      <c r="L13" s="1"/>
      <c r="M13" s="1"/>
      <c r="N13" s="24"/>
      <c r="O13" s="24"/>
      <c r="P13" s="2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4"/>
      <c r="O14" s="24"/>
      <c r="P14" s="24"/>
      <c r="Q14" s="1"/>
      <c r="R14" s="1"/>
      <c r="S14" s="24"/>
      <c r="T14" s="1"/>
      <c r="U14" s="1"/>
      <c r="V14" s="1"/>
      <c r="W14" s="1"/>
      <c r="X14" s="1"/>
      <c r="Y14" s="1"/>
      <c r="Z14" s="1"/>
      <c r="AA14" s="1"/>
    </row>
    <row r="15" spans="1:27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"/>
  <sheetViews>
    <sheetView showGridLines="0" showZeros="0" workbookViewId="0" topLeftCell="A1">
      <selection activeCell="N12" sqref="N12"/>
    </sheetView>
  </sheetViews>
  <sheetFormatPr defaultColWidth="9.16015625" defaultRowHeight="11.25"/>
  <cols>
    <col min="1" max="3" width="4.5" style="0" customWidth="1"/>
    <col min="4" max="4" width="10.33203125" style="0" customWidth="1"/>
    <col min="5" max="5" width="23.5" style="0" customWidth="1"/>
    <col min="6" max="6" width="33.16015625" style="0" customWidth="1"/>
    <col min="7" max="12" width="12.5" style="0" customWidth="1"/>
    <col min="13" max="13" width="10" style="0" customWidth="1"/>
    <col min="14" max="14" width="10.33203125" style="0" customWidth="1"/>
    <col min="15" max="15" width="10.5" style="0" customWidth="1"/>
    <col min="16" max="16" width="10.66015625" style="0" customWidth="1"/>
    <col min="17" max="17" width="10.5" style="0" customWidth="1"/>
    <col min="18" max="18" width="9.5" style="0" customWidth="1"/>
  </cols>
  <sheetData>
    <row r="1" spans="1:18" ht="25.5" customHeight="1">
      <c r="A1" s="2"/>
      <c r="B1" s="2"/>
      <c r="C1" s="3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 t="s">
        <v>152</v>
      </c>
    </row>
    <row r="2" spans="1:18" ht="25.5" customHeight="1">
      <c r="A2" s="6" t="s">
        <v>153</v>
      </c>
      <c r="B2" s="6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5" ht="25.5" customHeight="1">
      <c r="A3" s="2"/>
      <c r="B3" s="2"/>
      <c r="C3" s="3"/>
      <c r="D3" s="9"/>
      <c r="E3" s="9"/>
      <c r="G3" s="10"/>
      <c r="H3" s="10"/>
      <c r="I3" s="10"/>
      <c r="J3" s="10"/>
      <c r="K3" s="10"/>
      <c r="L3" s="5"/>
      <c r="M3" s="5"/>
      <c r="N3" s="5"/>
      <c r="O3" s="5"/>
      <c r="P3" s="5"/>
      <c r="Q3" s="5" t="s">
        <v>54</v>
      </c>
      <c r="R3" s="5"/>
      <c r="S3" s="24"/>
      <c r="T3" s="24"/>
      <c r="U3" s="24"/>
      <c r="V3" s="24"/>
      <c r="W3" s="24"/>
      <c r="X3" s="24"/>
      <c r="Y3" s="24"/>
    </row>
    <row r="4" spans="1:25" ht="25.5" customHeight="1">
      <c r="A4" s="11" t="s">
        <v>154</v>
      </c>
      <c r="B4" s="11"/>
      <c r="C4" s="11"/>
      <c r="D4" s="12" t="s">
        <v>155</v>
      </c>
      <c r="E4" s="13"/>
      <c r="F4" s="14" t="s">
        <v>56</v>
      </c>
      <c r="G4" s="15" t="s">
        <v>57</v>
      </c>
      <c r="H4" s="11" t="s">
        <v>58</v>
      </c>
      <c r="I4" s="11"/>
      <c r="J4" s="11"/>
      <c r="K4" s="11"/>
      <c r="L4" s="25" t="s">
        <v>59</v>
      </c>
      <c r="M4" s="25"/>
      <c r="N4" s="25"/>
      <c r="O4" s="25"/>
      <c r="P4" s="25"/>
      <c r="Q4" s="25"/>
      <c r="R4" s="25"/>
      <c r="S4" s="24"/>
      <c r="T4" s="24"/>
      <c r="U4" s="24"/>
      <c r="V4" s="24"/>
      <c r="W4" s="24"/>
      <c r="X4" s="24"/>
      <c r="Y4" s="24"/>
    </row>
    <row r="5" spans="1:40" ht="45.75" customHeight="1">
      <c r="A5" s="16" t="s">
        <v>156</v>
      </c>
      <c r="B5" s="17" t="s">
        <v>157</v>
      </c>
      <c r="C5" s="17" t="s">
        <v>158</v>
      </c>
      <c r="D5" s="12"/>
      <c r="E5" s="13"/>
      <c r="F5" s="14"/>
      <c r="G5" s="15"/>
      <c r="H5" s="12" t="s">
        <v>13</v>
      </c>
      <c r="I5" s="12" t="s">
        <v>60</v>
      </c>
      <c r="J5" s="12" t="s">
        <v>61</v>
      </c>
      <c r="K5" s="12" t="s">
        <v>62</v>
      </c>
      <c r="L5" s="12" t="s">
        <v>13</v>
      </c>
      <c r="M5" s="12" t="s">
        <v>63</v>
      </c>
      <c r="N5" s="12" t="s">
        <v>64</v>
      </c>
      <c r="O5" s="12" t="s">
        <v>65</v>
      </c>
      <c r="P5" s="12" t="s">
        <v>66</v>
      </c>
      <c r="Q5" s="12" t="s">
        <v>67</v>
      </c>
      <c r="R5" s="12" t="s">
        <v>68</v>
      </c>
      <c r="S5" s="26"/>
      <c r="T5" s="26"/>
      <c r="U5" s="26"/>
      <c r="V5" s="26"/>
      <c r="W5" s="26"/>
      <c r="X5" s="26"/>
      <c r="Y5" s="26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18" ht="24.75" customHeight="1">
      <c r="A6" s="16"/>
      <c r="B6" s="17"/>
      <c r="C6" s="17"/>
      <c r="D6" s="12" t="s">
        <v>69</v>
      </c>
      <c r="E6" s="12" t="s">
        <v>70</v>
      </c>
      <c r="F6" s="18" t="s">
        <v>71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</row>
    <row r="7" spans="1:40" ht="21" customHeight="1">
      <c r="A7" s="19"/>
      <c r="B7" s="19"/>
      <c r="C7" s="19"/>
      <c r="D7" s="19"/>
      <c r="E7" s="20"/>
      <c r="F7" s="19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3:19" s="1" customFormat="1" ht="21" customHeight="1">
      <c r="C8" s="23"/>
      <c r="D8" s="23"/>
      <c r="E8" s="23"/>
      <c r="F8" s="24"/>
      <c r="H8" s="23"/>
      <c r="I8" s="23"/>
      <c r="K8" s="23"/>
      <c r="L8" s="23"/>
      <c r="M8" s="23"/>
      <c r="N8" s="23"/>
      <c r="O8" s="23"/>
      <c r="P8" s="23"/>
      <c r="Q8" s="23"/>
      <c r="R8" s="23"/>
      <c r="S8" s="2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4.75" customHeight="1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</sheetData>
  <sheetProtection/>
  <mergeCells count="8">
    <mergeCell ref="A4:C4"/>
    <mergeCell ref="H4:K4"/>
    <mergeCell ref="A5:A6"/>
    <mergeCell ref="B5:B6"/>
    <mergeCell ref="C5:C6"/>
    <mergeCell ref="F4:F5"/>
    <mergeCell ref="G4:G5"/>
    <mergeCell ref="D4:E5"/>
  </mergeCells>
  <printOptions horizontalCentered="1"/>
  <pageMargins left="0.5902777777777778" right="0.5902777777777778" top="0.39305555555555555" bottom="0.39305555555555555" header="0.19652777777777777" footer="0.393055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2015-04-02T10:16:31Z</cp:lastPrinted>
  <dcterms:created xsi:type="dcterms:W3CDTF">2015-04-20T01:39:22Z</dcterms:created>
  <dcterms:modified xsi:type="dcterms:W3CDTF">2015-04-20T01:41:20Z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